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668"/>
  <workbookPr defaultThemeVersion="124226"/>
  <mc:AlternateContent xmlns:mc="http://schemas.openxmlformats.org/markup-compatibility/2006">
    <mc:Choice Requires="x15">
      <x15ac:absPath xmlns:x15ac="http://schemas.microsoft.com/office/spreadsheetml/2010/11/ac" url="C:\Users\ENSAMBLE\Documents\DOCUMENTOS\EJERCICIO 2021\CONAC\3ER TRIMESTRE\CONAC SEPTIEMBRE 2021\"/>
    </mc:Choice>
  </mc:AlternateContent>
  <bookViews>
    <workbookView xWindow="0" yWindow="0" windowWidth="20490" windowHeight="6930" tabRatio="919" activeTab="9"/>
  </bookViews>
  <sheets>
    <sheet name="Anual 01" sheetId="1" r:id="rId1"/>
    <sheet name="Anual 02" sheetId="2" r:id="rId2"/>
    <sheet name="Anual 03" sheetId="4" r:id="rId3"/>
    <sheet name="Anual 04" sheetId="5" r:id="rId4"/>
    <sheet name="Anual 05" sheetId="3" r:id="rId5"/>
    <sheet name="Anual 06" sheetId="55" r:id="rId6"/>
    <sheet name="Anual 07" sheetId="48" r:id="rId7"/>
    <sheet name="Título V OCTAVO" sheetId="47" r:id="rId8"/>
    <sheet name="Título V PRIMERO" sheetId="6" r:id="rId9"/>
    <sheet name="Título V SEGUNDOO" sheetId="15" r:id="rId10"/>
    <sheet name="Título V TERCEROO" sheetId="12" r:id="rId11"/>
    <sheet name="Hoja11" sheetId="34" state="hidden" r:id="rId12"/>
    <sheet name="Hoja12" sheetId="35" state="hidden" r:id="rId13"/>
    <sheet name="Hoja13" sheetId="36" state="hidden" r:id="rId14"/>
    <sheet name="Hoja14" sheetId="37" state="hidden" r:id="rId15"/>
    <sheet name="Hoja15" sheetId="38" state="hidden" r:id="rId16"/>
    <sheet name="Hoja16" sheetId="39" state="hidden" r:id="rId17"/>
    <sheet name="Hoja2" sheetId="21" state="hidden" r:id="rId18"/>
    <sheet name="Hoja1" sheetId="20" state="hidden" r:id="rId19"/>
    <sheet name="Hoja18" sheetId="46" state="hidden" r:id="rId20"/>
    <sheet name="Hoja17" sheetId="45" state="hidden" r:id="rId21"/>
    <sheet name="Hoja10" sheetId="43" state="hidden" r:id="rId22"/>
    <sheet name="Hoja5" sheetId="29" state="hidden" r:id="rId23"/>
    <sheet name="Hoja3" sheetId="22" state="hidden" r:id="rId24"/>
    <sheet name="Hoja4" sheetId="23" state="hidden" r:id="rId25"/>
    <sheet name="Título V CUARTO" sheetId="50" r:id="rId26"/>
    <sheet name="Título V QUINTO" sheetId="56" r:id="rId27"/>
    <sheet name="Título V SEPTIMO" sheetId="49" r:id="rId28"/>
    <sheet name="Título V SEXTO" sheetId="51" r:id="rId29"/>
    <sheet name="Hoja19" sheetId="57" r:id="rId30"/>
    <sheet name="Hoja6" sheetId="30" state="hidden" r:id="rId31"/>
    <sheet name="Hoja7" sheetId="31" state="hidden" r:id="rId32"/>
    <sheet name="Hoja8" sheetId="32" state="hidden" r:id="rId33"/>
    <sheet name="2" sheetId="33" state="hidden" r:id="rId34"/>
    <sheet name="Hoja9" sheetId="28" state="hidden" r:id="rId35"/>
  </sheets>
  <definedNames>
    <definedName name="_xlnm._FilterDatabase" localSheetId="9" hidden="1">'Título V SEGUNDOO'!#REF!</definedName>
    <definedName name="_xlnm.Print_Titles" localSheetId="0">'Anual 01'!$1:$4</definedName>
    <definedName name="_xlnm.Print_Titles" localSheetId="1">'Anual 02'!$1:$9</definedName>
    <definedName name="_xlnm.Print_Titles" localSheetId="2">'Anual 03'!$1:$5</definedName>
    <definedName name="_xlnm.Print_Titles" localSheetId="3">'Anual 04'!$1:$5</definedName>
    <definedName name="_xlnm.Print_Titles" localSheetId="4">'Anual 05'!#REF!</definedName>
    <definedName name="_xlnm.Print_Titles" localSheetId="5">'Anual 06'!#REF!</definedName>
    <definedName name="_xlnm.Print_Titles" localSheetId="6">'Anual 07'!$1:$9</definedName>
    <definedName name="_xlnm.Print_Titles" localSheetId="8">'Título V PRIMERO'!$1:$7</definedName>
    <definedName name="_xlnm.Print_Titles" localSheetId="26">'Título V QUINTO'!$1:$4</definedName>
    <definedName name="_xlnm.Print_Titles" localSheetId="9">'Título V SEGUNDOO'!$1:$1</definedName>
    <definedName name="_xlnm.Print_Titles" localSheetId="27">'Título V SEPTIMO'!$1:$6</definedName>
    <definedName name="_xlnm.Print_Titles" localSheetId="10">'Título V TERCEROO'!$1:$6</definedName>
  </definedNames>
  <calcPr calcId="162913"/>
</workbook>
</file>

<file path=xl/calcChain.xml><?xml version="1.0" encoding="utf-8"?>
<calcChain xmlns="http://schemas.openxmlformats.org/spreadsheetml/2006/main">
  <c r="C38" i="4" l="1"/>
  <c r="C37" i="4" s="1"/>
  <c r="C39" i="4"/>
  <c r="C40" i="4"/>
  <c r="C41" i="4"/>
  <c r="C8" i="5"/>
  <c r="C31" i="3" l="1"/>
  <c r="C16" i="3"/>
  <c r="C54" i="5"/>
  <c r="C53" i="5"/>
  <c r="C52" i="5"/>
  <c r="C51" i="5"/>
  <c r="C50" i="5"/>
  <c r="C49" i="5"/>
  <c r="C48" i="5"/>
  <c r="C47" i="5"/>
  <c r="C46" i="5"/>
  <c r="O45" i="5"/>
  <c r="N45" i="5"/>
  <c r="M45" i="5"/>
  <c r="L45" i="5"/>
  <c r="K45" i="5"/>
  <c r="J45" i="5"/>
  <c r="I45" i="5"/>
  <c r="H45" i="5"/>
  <c r="G45" i="5"/>
  <c r="F45" i="5"/>
  <c r="E45" i="5"/>
  <c r="D45" i="5"/>
  <c r="C44" i="5"/>
  <c r="C43" i="5"/>
  <c r="C42" i="5"/>
  <c r="C41" i="5"/>
  <c r="C40" i="5"/>
  <c r="C39" i="5"/>
  <c r="C38" i="5"/>
  <c r="C37" i="5"/>
  <c r="C36" i="5"/>
  <c r="O35" i="5"/>
  <c r="N35" i="5"/>
  <c r="M35" i="5"/>
  <c r="L35" i="5"/>
  <c r="K35" i="5"/>
  <c r="J35" i="5"/>
  <c r="I35" i="5"/>
  <c r="H35" i="5"/>
  <c r="G35" i="5"/>
  <c r="F35" i="5"/>
  <c r="E35" i="5"/>
  <c r="D35" i="5"/>
  <c r="C34" i="5"/>
  <c r="C33" i="5"/>
  <c r="C32" i="5"/>
  <c r="C31" i="5"/>
  <c r="C30" i="5"/>
  <c r="C29" i="5"/>
  <c r="C28" i="5"/>
  <c r="C27" i="5"/>
  <c r="C26" i="5"/>
  <c r="O25" i="5"/>
  <c r="N25" i="5"/>
  <c r="M25" i="5"/>
  <c r="L25" i="5"/>
  <c r="K25" i="5"/>
  <c r="J25" i="5"/>
  <c r="I25" i="5"/>
  <c r="H25" i="5"/>
  <c r="G25" i="5"/>
  <c r="F25" i="5"/>
  <c r="E25" i="5"/>
  <c r="D25" i="5"/>
  <c r="C24" i="5"/>
  <c r="C23" i="5"/>
  <c r="C22" i="5"/>
  <c r="C21" i="5"/>
  <c r="C20" i="5"/>
  <c r="C19" i="5"/>
  <c r="C18" i="5"/>
  <c r="C17" i="5"/>
  <c r="C16" i="5"/>
  <c r="O15" i="5"/>
  <c r="N15" i="5"/>
  <c r="M15" i="5"/>
  <c r="L15" i="5"/>
  <c r="K15" i="5"/>
  <c r="J15" i="5"/>
  <c r="I15" i="5"/>
  <c r="H15" i="5"/>
  <c r="G15" i="5"/>
  <c r="F15" i="5"/>
  <c r="E15" i="5"/>
  <c r="D15" i="5"/>
  <c r="C14" i="5"/>
  <c r="C13" i="5"/>
  <c r="C12" i="5"/>
  <c r="C11" i="5"/>
  <c r="C10" i="5"/>
  <c r="C9" i="5"/>
  <c r="O7" i="5"/>
  <c r="N7" i="5"/>
  <c r="M7" i="5"/>
  <c r="L7" i="5"/>
  <c r="K7" i="5"/>
  <c r="J7" i="5"/>
  <c r="I7" i="5"/>
  <c r="H7" i="5"/>
  <c r="G7" i="5"/>
  <c r="F7" i="5"/>
  <c r="E7" i="5"/>
  <c r="D7" i="5"/>
  <c r="D42" i="4"/>
  <c r="E42" i="4"/>
  <c r="F42" i="4"/>
  <c r="G42" i="4"/>
  <c r="H42" i="4"/>
  <c r="I42" i="4"/>
  <c r="J42" i="4"/>
  <c r="K42" i="4"/>
  <c r="L42" i="4"/>
  <c r="M42" i="4"/>
  <c r="N42" i="4"/>
  <c r="O42" i="4"/>
  <c r="C42" i="4"/>
  <c r="D45" i="4"/>
  <c r="E45" i="4"/>
  <c r="F45" i="4"/>
  <c r="G45" i="4"/>
  <c r="H45" i="4"/>
  <c r="I45" i="4"/>
  <c r="J45" i="4"/>
  <c r="K45" i="4"/>
  <c r="L45" i="4"/>
  <c r="M45" i="4"/>
  <c r="N45" i="4"/>
  <c r="O45" i="4"/>
  <c r="D56" i="4"/>
  <c r="E56" i="4"/>
  <c r="F56" i="4"/>
  <c r="G56" i="4"/>
  <c r="H56" i="4"/>
  <c r="I56" i="4"/>
  <c r="J56" i="4"/>
  <c r="K56" i="4"/>
  <c r="L56" i="4"/>
  <c r="M56" i="4"/>
  <c r="N56" i="4"/>
  <c r="O56" i="4"/>
  <c r="C57" i="4"/>
  <c r="C56" i="4" s="1"/>
  <c r="C52" i="4"/>
  <c r="C45" i="4" s="1"/>
  <c r="C26" i="4"/>
  <c r="D33" i="4"/>
  <c r="E33" i="4"/>
  <c r="F33" i="4"/>
  <c r="G33" i="4"/>
  <c r="G6" i="4" s="1"/>
  <c r="H33" i="4"/>
  <c r="I33" i="4"/>
  <c r="J33" i="4"/>
  <c r="K33" i="4"/>
  <c r="L33" i="4"/>
  <c r="M33" i="4"/>
  <c r="N33" i="4"/>
  <c r="O33" i="4"/>
  <c r="O6" i="4" s="1"/>
  <c r="C36" i="4"/>
  <c r="C33" i="4" s="1"/>
  <c r="N6" i="4" l="1"/>
  <c r="F6" i="4"/>
  <c r="I6" i="4"/>
  <c r="L6" i="4"/>
  <c r="H6" i="4"/>
  <c r="D6" i="4"/>
  <c r="K6" i="4"/>
  <c r="E6" i="4"/>
  <c r="M6" i="4"/>
  <c r="J6" i="4"/>
  <c r="C6" i="4"/>
  <c r="C35" i="5"/>
  <c r="E6" i="5"/>
  <c r="M6" i="5"/>
  <c r="C15" i="5"/>
  <c r="O6" i="5"/>
  <c r="G6" i="5"/>
  <c r="C45" i="5"/>
  <c r="D6" i="5"/>
  <c r="L6" i="5"/>
  <c r="C25" i="5"/>
  <c r="H6" i="5"/>
  <c r="I6" i="5"/>
  <c r="J6" i="5"/>
  <c r="K6" i="5"/>
  <c r="F6" i="5"/>
  <c r="N6" i="5"/>
  <c r="C7" i="5"/>
  <c r="C6" i="5" l="1"/>
  <c r="C50" i="2" l="1"/>
  <c r="C40" i="2"/>
  <c r="C30" i="2"/>
  <c r="C20" i="2"/>
  <c r="C12" i="2" l="1"/>
  <c r="C10" i="2" s="1"/>
  <c r="C33" i="1"/>
  <c r="C49" i="1"/>
  <c r="C56" i="1"/>
  <c r="C5" i="1" l="1"/>
  <c r="K21" i="6" l="1"/>
  <c r="K20" i="6"/>
  <c r="K19" i="6"/>
  <c r="K18" i="6"/>
  <c r="K17" i="6"/>
  <c r="K16" i="6"/>
  <c r="K15" i="6"/>
  <c r="K14" i="6"/>
  <c r="K13" i="6"/>
  <c r="K12" i="6"/>
  <c r="K11" i="6"/>
  <c r="D45" i="50" l="1"/>
  <c r="L43" i="50"/>
  <c r="F41" i="50"/>
  <c r="E36" i="50"/>
  <c r="K22" i="6" l="1"/>
  <c r="K23" i="6"/>
  <c r="K10" i="6"/>
</calcChain>
</file>

<file path=xl/sharedStrings.xml><?xml version="1.0" encoding="utf-8"?>
<sst xmlns="http://schemas.openxmlformats.org/spreadsheetml/2006/main" count="699" uniqueCount="330">
  <si>
    <t>Formato de Iniciativa de Ley de Ingresos Armonizada</t>
  </si>
  <si>
    <t>Ingreso Estimado</t>
  </si>
  <si>
    <t>Impuestos</t>
  </si>
  <si>
    <t>Impuestos sobre los ingresos</t>
  </si>
  <si>
    <t>Impuestos sobre el patrimonio</t>
  </si>
  <si>
    <t>Impuestos sobre la producción, el consumo y las transacciones</t>
  </si>
  <si>
    <t>Impuestos al comercio exterior</t>
  </si>
  <si>
    <t>Impuestos sobre Nóminas y Asimilables</t>
  </si>
  <si>
    <t>Impuestos Ecológicos</t>
  </si>
  <si>
    <t>Accesorios</t>
  </si>
  <si>
    <t>Otros Impuestos</t>
  </si>
  <si>
    <t>Impuestos no comprendidos en las fracciones de la Ley de Ingresos causadas en ejercicios fiscales anteriores pendientes de liquidación o pago</t>
  </si>
  <si>
    <t>Cuotas y Aportaciones de seguridad social</t>
  </si>
  <si>
    <t>Aportaciones para Fondos de Vivienda</t>
  </si>
  <si>
    <t>Cuotas para el Seguro Social</t>
  </si>
  <si>
    <t>Cuotas de Ahorro para el Retiro</t>
  </si>
  <si>
    <t>Otras Cuotas y Aportaciones para la seguridad social</t>
  </si>
  <si>
    <t>Contribuciones de mejoras</t>
  </si>
  <si>
    <t>Contribución de mejoras por obras públicas</t>
  </si>
  <si>
    <t>Contribuciones de Mejoras no comprendidas en las fracciones de la Ley de Ingresos causadas en ejercicios fiscales anteriores pendientes de liquidación o pago</t>
  </si>
  <si>
    <t>Derechos</t>
  </si>
  <si>
    <t>Derechos por el uso, goce, aprovechamiento o explotación de bienes de dominio público</t>
  </si>
  <si>
    <t>Derechos a los hidrocarburos</t>
  </si>
  <si>
    <t>Derechos por prestación de servicios</t>
  </si>
  <si>
    <t>Otros Derechos</t>
  </si>
  <si>
    <t>Derechos no comprendidos en las fracciones de la Ley de Ingresos causadas en ejercicios fiscales anteriores pendientes de liquidación o pago</t>
  </si>
  <si>
    <t>Productos</t>
  </si>
  <si>
    <t>Productos de tipo corriente</t>
  </si>
  <si>
    <t>Productos de capital</t>
  </si>
  <si>
    <t>Aprovechamientos</t>
  </si>
  <si>
    <t>Aprovechamientos de tipo corriente</t>
  </si>
  <si>
    <t xml:space="preserve">Aprovechamientos de capital </t>
  </si>
  <si>
    <t>Ingresos por ventas de bienes y servicios</t>
  </si>
  <si>
    <t>Ingresos por ventas de bienes y servicios de organismos descentralizados</t>
  </si>
  <si>
    <t xml:space="preserve">Ingresos de operación de entidades paraestatales empresariales </t>
  </si>
  <si>
    <t>Ingresos por ventas de bienes y servicios producidos en establecimientos del Gobierno Central</t>
  </si>
  <si>
    <t>Participaciones y Aportaciones</t>
  </si>
  <si>
    <t>Participaciones</t>
  </si>
  <si>
    <t xml:space="preserve">Aportaciones </t>
  </si>
  <si>
    <t>Convenios</t>
  </si>
  <si>
    <t>Transferencias, Asignaciones, Subsidios y Otras Ayudas</t>
  </si>
  <si>
    <t>Transferencias Internas y Asignaciones al Sector Público</t>
  </si>
  <si>
    <t>Transferencias al Resto del Sector Público</t>
  </si>
  <si>
    <t>Subsidios y Subvenciones</t>
  </si>
  <si>
    <t xml:space="preserve">Ayudas sociales </t>
  </si>
  <si>
    <t xml:space="preserve">Pensiones y Jubilaciones </t>
  </si>
  <si>
    <t>Transferencias a Fideicomisos, mandatos y análogos</t>
  </si>
  <si>
    <t>Formato de Iniciativa de Ley de Egresos Armonizada</t>
  </si>
  <si>
    <t>Clasificador por Objeto del Gasto</t>
  </si>
  <si>
    <t>Importe</t>
  </si>
  <si>
    <t>Total</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</si>
  <si>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</si>
  <si>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</si>
  <si>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</si>
  <si>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</si>
  <si>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</si>
  <si>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</si>
  <si>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</si>
  <si>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</si>
  <si>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</si>
  <si>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</si>
  <si>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</si>
  <si>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</si>
  <si>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</si>
  <si>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</si>
  <si>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</si>
  <si>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</si>
  <si>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</si>
  <si>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</si>
  <si>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</si>
  <si>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</si>
  <si>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</si>
  <si>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</si>
  <si>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</si>
  <si>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</si>
  <si>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</si>
  <si>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</si>
  <si>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</si>
  <si>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</si>
  <si>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</si>
  <si>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</si>
  <si>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</si>
  <si>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</si>
  <si>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</si>
  <si>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</si>
  <si>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</si>
  <si>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</si>
  <si>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</si>
  <si>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</si>
  <si>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</si>
  <si>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</si>
  <si>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</si>
  <si>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</si>
  <si>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</si>
  <si>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</si>
  <si>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</si>
  <si>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</si>
  <si>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</si>
  <si>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</si>
  <si>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</si>
  <si>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</si>
  <si>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</si>
  <si>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</si>
  <si>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</si>
  <si>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</si>
  <si>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</si>
  <si>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</si>
  <si>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Aportaciones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</si>
  <si>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</si>
  <si>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</si>
  <si>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</si>
  <si>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</si>
  <si>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</si>
  <si>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</si>
  <si>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</si>
  <si>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</si>
  <si>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Anual</t>
  </si>
  <si>
    <t>Enero</t>
  </si>
  <si>
    <t>Febrero</t>
  </si>
  <si>
    <t>Marzo</t>
  </si>
  <si>
    <t>Abril</t>
  </si>
  <si>
    <t>Mayo</t>
  </si>
  <si>
    <t>Junio</t>
  </si>
  <si>
    <t>Julio</t>
  </si>
  <si>
    <t>Agosto</t>
  </si>
  <si>
    <t>Septiembre</t>
  </si>
  <si>
    <t>Octubre</t>
  </si>
  <si>
    <t>Noviembre</t>
  </si>
  <si>
    <t>Diciembre</t>
  </si>
  <si>
    <t>Obra Pública en Bienes de Dominio Publico</t>
  </si>
  <si>
    <t>Programas con recursos concurrente por orden de gobierno</t>
  </si>
  <si>
    <t xml:space="preserve">Nombre del Programa </t>
  </si>
  <si>
    <t>Federal</t>
  </si>
  <si>
    <t>Estatal</t>
  </si>
  <si>
    <t>Municipal</t>
  </si>
  <si>
    <t>Otros</t>
  </si>
  <si>
    <t>Monto total</t>
  </si>
  <si>
    <t>Dependencia / Entidad</t>
  </si>
  <si>
    <t>Aportación (Monto)</t>
  </si>
  <si>
    <t>Montos pagados por ayudas y subsidios</t>
  </si>
  <si>
    <t>Concepto</t>
  </si>
  <si>
    <t>Ayuda a</t>
  </si>
  <si>
    <t>Subsidio</t>
  </si>
  <si>
    <t>Sector (económico o social)</t>
  </si>
  <si>
    <t>Beneficiario</t>
  </si>
  <si>
    <t>CURP</t>
  </si>
  <si>
    <t>RFC</t>
  </si>
  <si>
    <t>Monto Pagado</t>
  </si>
  <si>
    <t>Formato de información de obligaciones pagadas o garantizadas con fondos federales</t>
  </si>
  <si>
    <t>Tipo de Obligación</t>
  </si>
  <si>
    <t>Plazo</t>
  </si>
  <si>
    <t>Tasa</t>
  </si>
  <si>
    <t>Fin, Destino y Objeto</t>
  </si>
  <si>
    <t>Acreedor, Proveedor o Contratista</t>
  </si>
  <si>
    <t>Importe Total</t>
  </si>
  <si>
    <t>Importe y porcentaje del total que se paga y garantiza con el recurso de dichos fondos</t>
  </si>
  <si>
    <t>Fondo</t>
  </si>
  <si>
    <t>Importe Garantizado</t>
  </si>
  <si>
    <t>Importe Pagado</t>
  </si>
  <si>
    <t>% respecto al total</t>
  </si>
  <si>
    <t>Preguntas / apartados</t>
  </si>
  <si>
    <t>Consideraciones</t>
  </si>
  <si>
    <t>¿Qué es la Ley de Ingresos y cuál es su importancia?</t>
  </si>
  <si>
    <t>¿De dónde obtienen los gobiernos sus ingresos?</t>
  </si>
  <si>
    <t>¿Qué es el Presupuesto de Egresos y cuál es su importancia?</t>
  </si>
  <si>
    <t>¿En qué se gasta?</t>
  </si>
  <si>
    <t>¿Para qué se gasta?</t>
  </si>
  <si>
    <t>¿Qué pueden hacer los ciudadanos?</t>
  </si>
  <si>
    <t>Ejemplo en cuanto a los ingresos:</t>
  </si>
  <si>
    <t>Origen de los Ingresos</t>
  </si>
  <si>
    <t>Ejemplo en cuanto a los egresos:</t>
  </si>
  <si>
    <t>TER</t>
  </si>
  <si>
    <t>Formato del Ejercicio y Destino de Gasto Federalizado y Reintegros</t>
  </si>
  <si>
    <t>PROGRAMA O FONDO</t>
  </si>
  <si>
    <t>DESTINO DE LOS RECURSOS</t>
  </si>
  <si>
    <t>EJERCICIO</t>
  </si>
  <si>
    <t>REINTEGRO</t>
  </si>
  <si>
    <t>DEVENGADO</t>
  </si>
  <si>
    <t>PAGADO</t>
  </si>
  <si>
    <r>
      <rPr>
        <b/>
        <sz val="10"/>
        <color theme="1"/>
        <rFont val="Calibri"/>
        <family val="2"/>
        <scheme val="minor"/>
      </rPr>
      <t>R</t>
    </r>
    <r>
      <rPr>
        <sz val="10"/>
        <color theme="1"/>
        <rFont val="Calibri"/>
        <family val="2"/>
        <scheme val="minor"/>
      </rPr>
      <t>elación de</t>
    </r>
    <r>
      <rPr>
        <b/>
        <sz val="10"/>
        <color theme="1"/>
        <rFont val="Calibri"/>
        <family val="2"/>
        <scheme val="minor"/>
      </rPr>
      <t xml:space="preserve"> c</t>
    </r>
    <r>
      <rPr>
        <sz val="10"/>
        <color theme="1"/>
        <rFont val="Calibri"/>
        <family val="2"/>
        <scheme val="minor"/>
      </rPr>
      <t xml:space="preserve">uentas </t>
    </r>
    <r>
      <rPr>
        <b/>
        <sz val="10"/>
        <color theme="1"/>
        <rFont val="Calibri"/>
        <family val="2"/>
        <scheme val="minor"/>
      </rPr>
      <t>b</t>
    </r>
    <r>
      <rPr>
        <sz val="10"/>
        <color theme="1"/>
        <rFont val="Calibri"/>
        <family val="2"/>
        <scheme val="minor"/>
      </rPr>
      <t>ancarias</t>
    </r>
    <r>
      <rPr>
        <b/>
        <sz val="10"/>
        <color theme="1"/>
        <rFont val="Calibri"/>
        <family val="2"/>
        <scheme val="minor"/>
      </rPr>
      <t xml:space="preserve"> p</t>
    </r>
    <r>
      <rPr>
        <sz val="10"/>
        <color theme="1"/>
        <rFont val="Calibri"/>
        <family val="2"/>
        <scheme val="minor"/>
      </rPr>
      <t xml:space="preserve">roductivas </t>
    </r>
    <r>
      <rPr>
        <b/>
        <sz val="10"/>
        <color theme="1"/>
        <rFont val="Calibri"/>
        <family val="2"/>
        <scheme val="minor"/>
      </rPr>
      <t>e</t>
    </r>
    <r>
      <rPr>
        <sz val="10"/>
        <color theme="1"/>
        <rFont val="Calibri"/>
        <family val="2"/>
        <scheme val="minor"/>
      </rPr>
      <t>specíficas</t>
    </r>
  </si>
  <si>
    <t>Fondo, Programa o Convenio</t>
  </si>
  <si>
    <t>Datos de la Cuenta Bancaria</t>
  </si>
  <si>
    <t>Institución Bancaria</t>
  </si>
  <si>
    <t>Número de Cuenta</t>
  </si>
  <si>
    <r>
      <t xml:space="preserve">1. </t>
    </r>
    <r>
      <rPr>
        <b/>
        <sz val="8"/>
        <color rgb="FF000000"/>
        <rFont val="Times New Roman"/>
        <family val="1"/>
      </rPr>
      <t>Descripción de la evaluación</t>
    </r>
    <r>
      <rPr>
        <b/>
        <sz val="8"/>
        <color rgb="FF000000"/>
        <rFont val="Arial"/>
        <family val="2"/>
      </rPr>
      <t>   </t>
    </r>
  </si>
  <si>
    <t>1.1 Nombre de la evaluación: </t>
  </si>
  <si>
    <t>1.2 Fecha de inicio de la evaluación (dd/mm/aaaa):</t>
  </si>
  <si>
    <t>1.3 Fecha de término de la evaluación (dd/mm/aaaa):</t>
  </si>
  <si>
    <t>1.4 Nombre de la persona responsable de darle seguimiento a la evaluación y nombre de la unidad administrativa a la que pertenece:</t>
  </si>
  <si>
    <t>Nombre:</t>
  </si>
  <si>
    <t>Unidad administrativa:</t>
  </si>
  <si>
    <t>1.5 Objetivo general de la evaluación:</t>
  </si>
  <si>
    <t>1.6 Objetivos específicos de la evaluación:</t>
  </si>
  <si>
    <t>1.7 Metodología utilizada en la evaluación:</t>
  </si>
  <si>
    <t>Instrumentos de recolección de información: </t>
  </si>
  <si>
    <t> Cuestionarios__ Entrevistas__ Formatos__ Otros__ Especifique:</t>
  </si>
  <si>
    <t>Descripción de las técnicas y modelos utilizados: </t>
  </si>
  <si>
    <r>
      <t xml:space="preserve">2. </t>
    </r>
    <r>
      <rPr>
        <b/>
        <sz val="8"/>
        <color rgb="FF000000"/>
        <rFont val="Times New Roman"/>
        <family val="1"/>
      </rPr>
      <t>Principales Hallazgos de la evaluación</t>
    </r>
  </si>
  <si>
    <t>2.1 Describir los hallazgos más relevantes de la evaluación:</t>
  </si>
  <si>
    <t>2.2 Señalar cuáles son las principales Fortalezas, Oportunidades, Debilidades y Amenazas (FODA), de acuerdo con los temas del programa, estrategia o instituciones.</t>
  </si>
  <si>
    <t>2.2.1 Fortalezas:</t>
  </si>
  <si>
    <t>2.2.2 Oportunidades:</t>
  </si>
  <si>
    <t>2.2.3 Debilidades:</t>
  </si>
  <si>
    <t>2.2.4 Amenazas:</t>
  </si>
  <si>
    <r>
      <t xml:space="preserve">3. </t>
    </r>
    <r>
      <rPr>
        <b/>
        <sz val="8"/>
        <color rgb="FF000000"/>
        <rFont val="Times New Roman"/>
        <family val="1"/>
      </rPr>
      <t>Conclusiones y recomendaciones de la evaluación</t>
    </r>
  </si>
  <si>
    <t>3.1 Describir brevemente las conclusiones de la evaluación: </t>
  </si>
  <si>
    <t>3.2 Describir las recomendaciones de acuerdo a su relevancia:</t>
  </si>
  <si>
    <t>2: </t>
  </si>
  <si>
    <t>3: </t>
  </si>
  <si>
    <t>4: </t>
  </si>
  <si>
    <t>5: </t>
  </si>
  <si>
    <t>6: </t>
  </si>
  <si>
    <t>7: </t>
  </si>
  <si>
    <r>
      <t xml:space="preserve">4. </t>
    </r>
    <r>
      <rPr>
        <b/>
        <sz val="8"/>
        <color rgb="FF000000"/>
        <rFont val="Times New Roman"/>
        <family val="1"/>
      </rPr>
      <t>Datos de la Instancia evaluadora</t>
    </r>
  </si>
  <si>
    <t>4.1 Nombre del coordinador de la evaluación:</t>
  </si>
  <si>
    <t>4.2 Cargo:</t>
  </si>
  <si>
    <t xml:space="preserve">4.3 Institución a la que pertenece: </t>
  </si>
  <si>
    <t>4.4 Principales colaboradores:</t>
  </si>
  <si>
    <t>4.5 Correo electrónico del coordinador de la evaluación:</t>
  </si>
  <si>
    <t>4.6 Teléfono (con clave lada):</t>
  </si>
  <si>
    <r>
      <t xml:space="preserve">5. </t>
    </r>
    <r>
      <rPr>
        <b/>
        <sz val="8"/>
        <color rgb="FF000000"/>
        <rFont val="Times New Roman"/>
        <family val="1"/>
      </rPr>
      <t>Identificación del (los) programa(s)</t>
    </r>
  </si>
  <si>
    <t>5.1 Nombre del (los) programa(s) evaluado(s):</t>
  </si>
  <si>
    <t xml:space="preserve">5.2 Siglas: </t>
  </si>
  <si>
    <t>5.3 Ente público coordinador del (los) programa(s): </t>
  </si>
  <si>
    <t>5.4 Poder público al que pertenece(n) el(los) programa(s):</t>
  </si>
  <si>
    <t>Poder Ejecutivo___ Poder Legislativo___ Poder Judicial___ Ente Autónomo___</t>
  </si>
  <si>
    <t>5.5 Ambito gubernamental al que pertenece(n) el(los) programa(s):</t>
  </si>
  <si>
    <t>Federal___ Estatal___ Local___</t>
  </si>
  <si>
    <t>5.6 Nombre de la(s) unidad(es) administrativa(s) y de (los) titular(es) a cargo del (los) programa(s):</t>
  </si>
  <si>
    <t>5.6.1 Nombre(s) de la(s) unidad(es) administrativa(s) a cargo de (los) programa(s):</t>
  </si>
  <si>
    <t>5.6.2 Nombre(s) de (los) titular(es) de la(s) unidad(es) administrativa(s) a cargo de (los) programa(s) (nombre completo, correo electrónico y teléfono con clave lada):</t>
  </si>
  <si>
    <t>6. Datos de Contratación de la Evaluación</t>
  </si>
  <si>
    <t>6.1 Tipo de contratación:</t>
  </si>
  <si>
    <t>6.1.1 Adjudicación Directa___ 6.1.2 Invitación a tres___ 6.1.3 Licitación Pública Nacional___</t>
  </si>
  <si>
    <t>6.1.4 Licitación Pública Internacional___ 6.1.5 Otro: (Señalar)___</t>
  </si>
  <si>
    <t>6.2 Unidad administrativa responsable de contratar la evaluación:</t>
  </si>
  <si>
    <t xml:space="preserve">6.3 Costo total de la evaluación: $ </t>
  </si>
  <si>
    <t>6.4 Fuente de Financiamiento : </t>
  </si>
  <si>
    <t>7. Difusión de la evaluación</t>
  </si>
  <si>
    <t>7.1 Difusión en internet de la evaluación:</t>
  </si>
  <si>
    <t>7.2 Difusión en internet del formato:</t>
  </si>
  <si>
    <t>FORMATO GENERAL</t>
  </si>
  <si>
    <t>SISTEMA NACIONAL DE SEGURIDAD PUBLICA</t>
  </si>
  <si>
    <t>(PESOS)</t>
  </si>
  <si>
    <t>PROGRAMA</t>
  </si>
  <si>
    <t>CAPITULO</t>
  </si>
  <si>
    <t>ANEXO TECNICO/PROGRAMA CON PRIORIDAD NACIONAL</t>
  </si>
  <si>
    <t>FINANCIAMIENTO CONJUNTO</t>
  </si>
  <si>
    <t>IMPORTE CONVENIDO</t>
  </si>
  <si>
    <t>COMPROMETIDO</t>
  </si>
  <si>
    <t>SALDO POR EJERCER</t>
  </si>
  <si>
    <t>FEDERAL</t>
  </si>
  <si>
    <t>ESTATAL</t>
  </si>
  <si>
    <t>TOTAL</t>
  </si>
  <si>
    <t>Prevención Social de la Violencia y la Delincuencia con Participación Ciudadana</t>
  </si>
  <si>
    <t>Fortalecimiento de las Capacidades de Evaluación en Control de Confianza</t>
  </si>
  <si>
    <t>** Esta asignación corresponde al programa SUBSEMUN</t>
  </si>
  <si>
    <t>OBRA O ACCIÓN A REALIZAR</t>
  </si>
  <si>
    <t>COSTO</t>
  </si>
  <si>
    <t>UBICACIÓN</t>
  </si>
  <si>
    <t>METAS</t>
  </si>
  <si>
    <t>BENEFICIARIOS</t>
  </si>
  <si>
    <t>ENTIDAD</t>
  </si>
  <si>
    <t>MUNICIPIO</t>
  </si>
  <si>
    <t>LOCALIDAD</t>
  </si>
  <si>
    <t>La Ley de Ingresos, es la ley que establece la forma en la que los gobiernos van a "recaudar" recursos econòmocos, por medio de la autorización de los legisladores al gobierno para que puedan realizar su funcion de ingresar recursos, en ella están contenidos los montos y formas para cobrar impuestos, derechos y todas las diversas formas con las que el gobierno se hace de recursos para cumplir con su tarea de gobernar, su importancia radica en saber de donde viene el dinero (via impuestos, derechos, aprovechamientos, etc.) y en què forma seràn distribuidos, (via mejoras a la comunidad, vialidades, alumbrado, etc.).</t>
  </si>
  <si>
    <t>Se divide en Ingresos Propios e Ingresos de Gestion, los primeros se derivan de la recaudacion propia del ente, como el cobro de impuestos, derechos, productos y aprovechamientos, los segundos se refiere a Programas tanto Federales como Estatales, asi como financiamiento de Instituciones Pùblias o Privadas</t>
  </si>
  <si>
    <t>Es lineamiento presentado en forma de proyecto, con el objeto de programar el gasto de los recursos recaudados por medio de impuestos, productos, derechos,  aprovechamientos, asi como los recursos gestionados.</t>
  </si>
  <si>
    <t>Según el Presupuesto que se hace anualmente, el gasto se divide en Servicios Personales, Materiales y Suministros, Servicios Generales, Transferencias, Asignaciones, Subsidios y Otras Ayudas, Bienes Muebles, Inmuebles e Intangibles, Inversion Pùblica, Inversiones Financieras y Otras Provisiones, Participaciones y Aportaciones, Deuda Pùblica.</t>
  </si>
  <si>
    <t>Se crean programas y proyectos para fortalecer la economìa de la poblacion mas vulnerable y asi mejorar su economia, ya que ese es el principal objetivo de los 3 Poderes.</t>
  </si>
  <si>
    <t>Tienen el derecho del rendimiento de cuentas, asi como de solicitar apoyos en obras y en recursos para su beneficio.</t>
  </si>
  <si>
    <t>Formato de información de aplicación de recursos del FORTAMUN</t>
  </si>
  <si>
    <t>Destino de las Aportaciones</t>
  </si>
  <si>
    <t>ID VALLE DE BRAVO</t>
  </si>
  <si>
    <t>INSTITUTO MUNICIPAL DE CULTURA FISICA Y DEPORTE DE VALLE DE BRAVO</t>
  </si>
  <si>
    <t>4413 Gastos relacionados con actividades culturales, deportivas y de ayuda extra</t>
  </si>
  <si>
    <t>X</t>
  </si>
  <si>
    <t>ECONOMICO</t>
  </si>
  <si>
    <t xml:space="preserve">BANORTE </t>
  </si>
  <si>
    <t>RECURSO PROPIO</t>
  </si>
  <si>
    <t>421755525</t>
  </si>
  <si>
    <t>421755534</t>
  </si>
  <si>
    <t>C. SERGIO LUIS REYES ROMÁN</t>
  </si>
  <si>
    <t>DIRECTOR DEL IMCUFIDEVB</t>
  </si>
  <si>
    <t>C.P. RAÚL BUÑEZ REYES</t>
  </si>
  <si>
    <t>TITULAR  DEL ÁREA DE ADMINISTRACIÓN Y FIANZAS</t>
  </si>
  <si>
    <t>IMCUFIDEVB</t>
  </si>
  <si>
    <t>C.P. RAÚL NUÑEZ REYES</t>
  </si>
  <si>
    <t>TITULAR DEL ÁREA DE ADMIINISTRACIÓN Y FINANZAS DE IMCUFIDEVB</t>
  </si>
  <si>
    <t>TITULAR  DEL ÁREA DE ADMINISTRACIÓN Y FIANZAS IMCUFIDEVB</t>
  </si>
  <si>
    <t>MONTO PAGADO</t>
  </si>
  <si>
    <t>Productos Derivados del Uso y Aprovechamiento de Bienes no Sujetos a Régimen de Dominio Público</t>
  </si>
  <si>
    <t xml:space="preserve">Otros Ingresos y Benefecios Varios </t>
  </si>
  <si>
    <t xml:space="preserve">Otros Ingresos y Beneficios Varios </t>
  </si>
  <si>
    <t xml:space="preserve">Otros Ingresos por Donativos </t>
  </si>
  <si>
    <t>INSTITUTO MUNICIPAL DE CULTURA FISICA Y DEPORTE DE  VALLE DE BRAVO</t>
  </si>
  <si>
    <t xml:space="preserve">Otros Aprovechamientos </t>
  </si>
  <si>
    <t>CALENDARIO DE EGRESOS DEL EJERCICIO FISCAL 2021</t>
  </si>
  <si>
    <t>CALENDARIO DE INGRESOS DEL EJERCICIO FISCAL 2021</t>
  </si>
  <si>
    <t>Presupuesto de Egresos para el Ejercicio Fiscal 2021</t>
  </si>
  <si>
    <t>Iniciativa de Ley de Ingresos para el Ejercicio Fiscal 2021</t>
  </si>
  <si>
    <t>GASR591015RC4</t>
  </si>
  <si>
    <t>ESTEFANIA MEDINA ENRIQUEZ</t>
  </si>
  <si>
    <t>MEEE970926MMCDNS06</t>
  </si>
  <si>
    <t>MEEE970926GD9</t>
  </si>
  <si>
    <t>ALEJANDRO VARGAS RODRIGUEZ</t>
  </si>
  <si>
    <t>VARA010521HMCRDLA2</t>
  </si>
  <si>
    <t>DIEGO VARGAS RODRIGUEZ</t>
  </si>
  <si>
    <t>VARD991118HMCRDG01</t>
  </si>
  <si>
    <t>VARD991118BC9</t>
  </si>
  <si>
    <t>YOSSELIN MORALES DE LA CRUZ</t>
  </si>
  <si>
    <t>MOCY050426MMCRRSA8</t>
  </si>
  <si>
    <t>x</t>
  </si>
  <si>
    <t>3ER. TRIMESTRE ( JULIO-SEPTIEMBRE 2021 )</t>
  </si>
  <si>
    <t>MONTO EJERCIDO AL 30 DE SEPTIEMBRE DE 2021</t>
  </si>
  <si>
    <t>MONTOS QUE RECIBAN OBRAS Y ACCIONES A REALIZAR CON EL FAIS 2021</t>
  </si>
  <si>
    <t>AVANCE EN LA APLICACION DE LOS RECURSOS ASIGNADOS A LOS PROGRAMAS DE SEGURIDAD PUBLICA 2021</t>
  </si>
  <si>
    <t>4TO TRIMESTRE ( JULIO-SEPTIEMBRE 2021 )</t>
  </si>
  <si>
    <t>GILBER MERCADO ORTEGA</t>
  </si>
  <si>
    <t>MEOG931014HMCRRL06</t>
  </si>
  <si>
    <t>MEOG931014EW3</t>
  </si>
  <si>
    <t>MIRIAM LIZETTE ARAUJO GOMEZ</t>
  </si>
  <si>
    <t>AAGM990911MMCRMR09</t>
  </si>
  <si>
    <t>ALMA ROSA SEVERIANO VILLA</t>
  </si>
  <si>
    <t>SEVA680719MMCVLL03</t>
  </si>
  <si>
    <t>SEVA680719PS8</t>
  </si>
  <si>
    <t xml:space="preserve">RAUL MIGUEL GARDUÑO SANTANA </t>
  </si>
  <si>
    <t>GASR591015HMCRNL07</t>
  </si>
  <si>
    <t>JOSE ARMANDO MIRALRIO JARAMILLO</t>
  </si>
  <si>
    <t>MIJA020324HMCRRRA1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</si>
</sst>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 #,##0.00_);_(* \(#,##0.00\);_(* &quot;-&quot;??_);_(@_)"/>
  </numFmts>
  <fonts count="44" x14ac:knownFonts="1">
    <font>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sz val="10"/>
      <name val="Arial"/>
      <family val="2"/>
    </font>
    <font>
      <b/>
      <sz val="11"/>
      <color theme="1"/>
      <name val="Calibri"/>
      <family val="2"/>
      <scheme val="minor"/>
    </font>
    <font>
      <b/>
      <sz val="12"/>
      <color theme="1"/>
      <name val="Calibri"/>
      <family val="2"/>
      <scheme val="minor"/>
    </font>
    <font>
      <b/>
      <sz val="10"/>
      <color theme="1"/>
      <name val="Calibri"/>
      <family val="2"/>
      <scheme val="minor"/>
    </font>
    <font>
      <i/>
      <sz val="9"/>
      <color theme="1"/>
      <name val="Calibri"/>
      <family val="2"/>
      <scheme val="minor"/>
    </font>
    <font>
      <b/>
      <sz val="9"/>
      <color rgb="FF000000"/>
      <name val="Calibri"/>
      <family val="2"/>
      <scheme val="minor"/>
    </font>
    <font>
      <sz val="9"/>
      <color rgb="FF000000"/>
      <name val="Calibri"/>
      <family val="2"/>
      <scheme val="minor"/>
    </font>
    <font>
      <b/>
      <sz val="12"/>
      <color rgb="FF000000"/>
      <name val="Calibri"/>
      <family val="2"/>
      <scheme val="minor"/>
    </font>
    <font>
      <sz val="10"/>
      <color theme="1"/>
      <name val="Calibri"/>
      <family val="2"/>
      <scheme val="minor"/>
    </font>
    <font>
      <sz val="18"/>
      <color theme="1"/>
      <name val="Calibri"/>
      <family val="2"/>
      <scheme val="minor"/>
    </font>
    <font>
      <sz val="11"/>
      <color theme="1"/>
      <name val="Times New Roman"/>
      <family val="1"/>
    </font>
    <font>
      <sz val="10"/>
      <color theme="1"/>
      <name val="Century Gothic"/>
      <family val="2"/>
    </font>
    <font>
      <sz val="10"/>
      <color indexed="8"/>
      <name val="Calibri"/>
      <family val="2"/>
      <scheme val="minor"/>
    </font>
    <font>
      <b/>
      <sz val="8"/>
      <color rgb="FF000000"/>
      <name val="Arial"/>
      <family val="2"/>
    </font>
    <font>
      <b/>
      <sz val="8"/>
      <color rgb="FF000000"/>
      <name val="Times New Roman"/>
      <family val="1"/>
    </font>
    <font>
      <sz val="8"/>
      <color rgb="FF000000"/>
      <name val="Arial"/>
      <family val="2"/>
    </font>
    <font>
      <sz val="8"/>
      <color theme="1"/>
      <name val="Calibri"/>
      <family val="2"/>
      <scheme val="minor"/>
    </font>
    <font>
      <b/>
      <sz val="6"/>
      <color theme="1"/>
      <name val="Arial"/>
      <family val="2"/>
    </font>
    <font>
      <b/>
      <sz val="8"/>
      <color theme="1"/>
      <name val="Arial"/>
      <family val="2"/>
    </font>
    <font>
      <sz val="6"/>
      <color theme="1"/>
      <name val="Arial"/>
      <family val="2"/>
    </font>
    <font>
      <sz val="8"/>
      <color theme="1"/>
      <name val="Arial"/>
      <family val="2"/>
    </font>
    <font>
      <b/>
      <sz val="8"/>
      <color theme="1"/>
      <name val="Calibri"/>
      <family val="2"/>
      <scheme val="minor"/>
    </font>
    <font>
      <b/>
      <sz val="10"/>
      <color theme="1"/>
      <name val="Comic Sans MS"/>
      <family val="4"/>
    </font>
    <font>
      <b/>
      <sz val="9"/>
      <color theme="1"/>
      <name val="Comic Sans MS"/>
      <family val="4"/>
    </font>
    <font>
      <b/>
      <sz val="9"/>
      <color theme="1"/>
      <name val="Times New Roman"/>
      <family val="1"/>
    </font>
    <font>
      <sz val="9"/>
      <color theme="1"/>
      <name val="Times New Roman"/>
      <family val="1"/>
    </font>
    <font>
      <sz val="26"/>
      <color theme="1"/>
      <name val="Calibri"/>
      <family val="2"/>
      <scheme val="minor"/>
    </font>
    <font>
      <sz val="10"/>
      <color rgb="FF333333"/>
      <name val="Calibri"/>
      <family val="2"/>
      <scheme val="minor"/>
    </font>
    <font>
      <sz val="30"/>
      <color theme="1"/>
      <name val="Calibri"/>
      <family val="2"/>
      <scheme val="minor"/>
    </font>
    <font>
      <b/>
      <sz val="10"/>
      <color rgb="FF000000"/>
      <name val="Calibri"/>
      <family val="2"/>
      <scheme val="minor"/>
    </font>
    <font>
      <sz val="10"/>
      <color rgb="FF000000"/>
      <name val="Calibri"/>
      <family val="2"/>
      <scheme val="minor"/>
    </font>
    <font>
      <b/>
      <sz val="11"/>
      <color theme="1"/>
      <name val="Arial"/>
      <family val="2"/>
    </font>
    <font>
      <b/>
      <sz val="14"/>
      <color theme="1"/>
      <name val="Calibri"/>
      <family val="2"/>
      <scheme val="minor"/>
    </font>
    <font>
      <sz val="14"/>
      <color theme="1"/>
      <name val="Calibri"/>
      <family val="2"/>
      <scheme val="minor"/>
    </font>
    <font>
      <b/>
      <sz val="14"/>
      <color theme="1"/>
      <name val="Arial"/>
      <family val="2"/>
    </font>
    <font>
      <sz val="8"/>
      <color rgb="FF000000"/>
      <name val="Calibri"/>
      <family val="2"/>
      <scheme val="minor"/>
    </font>
    <font>
      <sz val="8"/>
      <name val="Calibri"/>
      <family val="2"/>
      <scheme val="minor"/>
    </font>
    <font>
      <sz val="12"/>
      <color theme="1"/>
      <name val="Calibri"/>
      <family val="2"/>
      <scheme val="minor"/>
    </font>
    <font>
      <b/>
      <sz val="8"/>
      <color rgb="FF000000"/>
      <name val="Calibri"/>
      <family val="2"/>
      <scheme val="minor"/>
    </font>
    <font>
      <sz val="8"/>
      <color rgb="FF404041"/>
      <name val="Calibri"/>
      <family val="2"/>
      <scheme val="minor"/>
    </font>
  </fonts>
  <fills count="8">
    <fill>
      <patternFill patternType="none"/>
    </fill>
    <fill>
      <patternFill patternType="gray125"/>
    </fill>
    <fill>
      <patternFill patternType="solid">
        <fgColor theme="0"/>
        <bgColor indexed="64"/>
      </patternFill>
    </fill>
    <fill>
      <patternFill patternType="gray125">
        <bgColor rgb="FFDFDFDF"/>
      </patternFill>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s>
  <borders count="69">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medium">
        <color auto="1"/>
      </right>
      <top style="thin">
        <color auto="1"/>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4" fillId="0" borderId="0"/>
    <xf numFmtId="0" fontId="4" fillId="0" borderId="0"/>
    <xf numFmtId="9"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cellStyleXfs>
  <cellXfs count="405">
    <xf numFmtId="0" fontId="0" fillId="0" borderId="0" xfId="0"/>
    <xf numFmtId="43" fontId="0" fillId="0" borderId="0" xfId="1" applyFont="1"/>
    <xf numFmtId="0" fontId="2" fillId="0" borderId="0" xfId="0" applyFont="1"/>
    <xf numFmtId="0" fontId="2" fillId="0" borderId="0" xfId="0" applyFont="1" applyAlignment="1">
      <alignment horizontal="left"/>
    </xf>
    <xf numFmtId="43" fontId="2" fillId="0" borderId="0" xfId="1" applyFont="1"/>
    <xf numFmtId="43" fontId="2" fillId="0" borderId="0" xfId="0" applyNumberFormat="1" applyFont="1"/>
    <xf numFmtId="0" fontId="2" fillId="0" borderId="0" xfId="0" applyFont="1" applyAlignment="1">
      <alignment wrapText="1"/>
    </xf>
    <xf numFmtId="43" fontId="2" fillId="0" borderId="9" xfId="1" applyFont="1" applyBorder="1"/>
    <xf numFmtId="0" fontId="0" fillId="0" borderId="0" xfId="0" applyFont="1"/>
    <xf numFmtId="0" fontId="7" fillId="0" borderId="8" xfId="0" applyFont="1" applyBorder="1" applyAlignment="1">
      <alignment horizontal="left"/>
    </xf>
    <xf numFmtId="0" fontId="2" fillId="0" borderId="8" xfId="0" applyFont="1" applyBorder="1" applyAlignment="1">
      <alignment horizontal="left"/>
    </xf>
    <xf numFmtId="0" fontId="2" fillId="0" borderId="10" xfId="0" applyFont="1" applyBorder="1" applyAlignment="1">
      <alignment horizontal="left"/>
    </xf>
    <xf numFmtId="0" fontId="6" fillId="0" borderId="8" xfId="0" applyFont="1" applyBorder="1" applyAlignment="1">
      <alignment horizontal="left"/>
    </xf>
    <xf numFmtId="0" fontId="2" fillId="0" borderId="0" xfId="0" applyFont="1" applyAlignment="1">
      <alignment horizontal="justify"/>
    </xf>
    <xf numFmtId="4" fontId="9" fillId="0" borderId="13" xfId="0" applyNumberFormat="1" applyFont="1" applyBorder="1" applyAlignment="1">
      <alignment horizontal="center" vertical="top" wrapText="1"/>
    </xf>
    <xf numFmtId="4" fontId="9" fillId="0" borderId="15" xfId="0" applyNumberFormat="1" applyFont="1" applyBorder="1" applyAlignment="1">
      <alignment horizontal="center"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6" fillId="0" borderId="19" xfId="0" applyFont="1" applyBorder="1" applyAlignment="1">
      <alignment horizontal="left" vertical="top" wrapText="1"/>
    </xf>
    <xf numFmtId="0" fontId="11" fillId="0" borderId="5" xfId="0" applyFont="1" applyBorder="1" applyAlignment="1">
      <alignment horizontal="center" vertical="top" wrapText="1"/>
    </xf>
    <xf numFmtId="0" fontId="11" fillId="0" borderId="9" xfId="0" applyFont="1" applyBorder="1" applyAlignment="1">
      <alignment horizontal="center" vertical="top" wrapText="1"/>
    </xf>
    <xf numFmtId="0" fontId="9" fillId="0" borderId="16" xfId="0" applyFont="1" applyFill="1" applyBorder="1" applyAlignment="1">
      <alignment horizontal="center" vertical="top" wrapText="1"/>
    </xf>
    <xf numFmtId="0" fontId="9" fillId="0" borderId="2" xfId="0" applyFont="1" applyFill="1" applyBorder="1" applyAlignment="1">
      <alignment horizontal="center" vertical="top" wrapText="1"/>
    </xf>
    <xf numFmtId="0" fontId="10" fillId="0" borderId="3" xfId="0" applyFont="1" applyFill="1" applyBorder="1" applyAlignment="1">
      <alignment horizontal="center" vertical="top" wrapText="1"/>
    </xf>
    <xf numFmtId="9" fontId="2" fillId="0" borderId="0" xfId="4" applyFont="1"/>
    <xf numFmtId="0" fontId="10" fillId="0" borderId="4" xfId="0" applyFont="1" applyFill="1" applyBorder="1" applyAlignment="1">
      <alignment horizontal="left" vertical="center" wrapText="1"/>
    </xf>
    <xf numFmtId="43" fontId="10" fillId="0" borderId="4" xfId="1" applyFont="1" applyFill="1" applyBorder="1" applyAlignment="1">
      <alignment horizontal="left" vertical="center" wrapText="1"/>
    </xf>
    <xf numFmtId="9" fontId="10" fillId="0" borderId="4" xfId="4" applyFont="1" applyFill="1" applyBorder="1" applyAlignment="1">
      <alignment horizontal="center" vertical="center" wrapText="1"/>
    </xf>
    <xf numFmtId="0" fontId="11" fillId="0" borderId="17" xfId="0" applyFont="1" applyBorder="1" applyAlignment="1">
      <alignment horizontal="center" vertical="top" wrapText="1"/>
    </xf>
    <xf numFmtId="4" fontId="9" fillId="0" borderId="37" xfId="0" applyNumberFormat="1" applyFont="1" applyBorder="1" applyAlignment="1">
      <alignment horizontal="center" vertical="top" wrapText="1"/>
    </xf>
    <xf numFmtId="4" fontId="11" fillId="0" borderId="38" xfId="0" applyNumberFormat="1" applyFont="1" applyBorder="1" applyAlignment="1">
      <alignment horizontal="left" vertical="top" wrapText="1"/>
    </xf>
    <xf numFmtId="43" fontId="6" fillId="0" borderId="19" xfId="1" applyFont="1" applyBorder="1" applyAlignment="1">
      <alignment horizontal="left" vertical="top" wrapText="1"/>
    </xf>
    <xf numFmtId="43" fontId="3" fillId="0" borderId="19" xfId="1" applyFont="1" applyBorder="1" applyAlignment="1">
      <alignment horizontal="left" vertical="top" wrapText="1"/>
    </xf>
    <xf numFmtId="0" fontId="2" fillId="0" borderId="8" xfId="0" applyFont="1" applyBorder="1" applyAlignment="1">
      <alignment horizontal="justify" vertical="center" wrapText="1"/>
    </xf>
    <xf numFmtId="0" fontId="2" fillId="0" borderId="9" xfId="0" applyFont="1" applyBorder="1" applyAlignment="1">
      <alignment horizontal="justify" vertical="top" wrapText="1"/>
    </xf>
    <xf numFmtId="0" fontId="2" fillId="0" borderId="10" xfId="0" applyFont="1" applyBorder="1" applyAlignment="1">
      <alignment horizontal="justify" vertical="center" wrapText="1"/>
    </xf>
    <xf numFmtId="0" fontId="2" fillId="0" borderId="12" xfId="0" applyFont="1" applyBorder="1" applyAlignment="1">
      <alignment horizontal="justify" vertical="top" wrapText="1"/>
    </xf>
    <xf numFmtId="0" fontId="2" fillId="0" borderId="8" xfId="0" applyFont="1" applyBorder="1" applyAlignment="1">
      <alignment horizontal="justify" vertical="top" wrapText="1"/>
    </xf>
    <xf numFmtId="43" fontId="2" fillId="0" borderId="9" xfId="0" applyNumberFormat="1" applyFont="1" applyBorder="1" applyAlignment="1">
      <alignment horizontal="justify" vertical="top" wrapText="1"/>
    </xf>
    <xf numFmtId="0" fontId="2" fillId="0" borderId="10" xfId="0" applyFont="1" applyBorder="1" applyAlignment="1">
      <alignment horizontal="justify" vertical="top" wrapText="1"/>
    </xf>
    <xf numFmtId="43" fontId="3" fillId="0" borderId="9" xfId="0" applyNumberFormat="1" applyFont="1" applyBorder="1" applyAlignment="1">
      <alignment horizontal="center" vertical="top" wrapText="1"/>
    </xf>
    <xf numFmtId="0" fontId="6" fillId="0" borderId="8" xfId="0" applyFont="1" applyBorder="1" applyAlignment="1">
      <alignment horizontal="center"/>
    </xf>
    <xf numFmtId="43" fontId="6" fillId="0" borderId="9" xfId="1" applyFont="1" applyBorder="1" applyAlignment="1">
      <alignment horizontal="center"/>
    </xf>
    <xf numFmtId="43" fontId="6" fillId="0" borderId="8" xfId="1" applyFont="1" applyBorder="1"/>
    <xf numFmtId="0" fontId="2" fillId="0" borderId="8" xfId="0" applyFont="1" applyBorder="1" applyAlignment="1">
      <alignment horizontal="justify"/>
    </xf>
    <xf numFmtId="0" fontId="2" fillId="0" borderId="10" xfId="0" applyFont="1" applyBorder="1" applyAlignment="1">
      <alignment horizontal="justify"/>
    </xf>
    <xf numFmtId="0" fontId="3" fillId="0" borderId="38" xfId="0" applyFont="1" applyBorder="1" applyAlignment="1">
      <alignment horizontal="left" vertical="top" wrapText="1"/>
    </xf>
    <xf numFmtId="0" fontId="11" fillId="0" borderId="37" xfId="0" applyFont="1" applyBorder="1" applyAlignment="1">
      <alignment horizontal="center" vertical="top" wrapText="1"/>
    </xf>
    <xf numFmtId="0" fontId="11" fillId="0" borderId="13" xfId="0" applyFont="1" applyBorder="1" applyAlignment="1">
      <alignment horizontal="center" vertical="top" wrapText="1"/>
    </xf>
    <xf numFmtId="0" fontId="11" fillId="0" borderId="14" xfId="0" applyFont="1" applyBorder="1" applyAlignment="1">
      <alignment horizontal="center" vertical="top" wrapText="1"/>
    </xf>
    <xf numFmtId="44" fontId="0" fillId="0" borderId="9" xfId="5" applyFont="1" applyBorder="1"/>
    <xf numFmtId="44" fontId="7" fillId="0" borderId="9" xfId="5" applyFont="1" applyBorder="1"/>
    <xf numFmtId="44" fontId="2" fillId="0" borderId="9" xfId="5" applyFont="1" applyBorder="1"/>
    <xf numFmtId="4" fontId="3" fillId="0" borderId="5" xfId="0" applyNumberFormat="1" applyFont="1" applyBorder="1" applyAlignment="1">
      <alignment horizontal="center"/>
    </xf>
    <xf numFmtId="4" fontId="2" fillId="0" borderId="5" xfId="0" applyNumberFormat="1" applyFont="1" applyBorder="1" applyAlignment="1">
      <alignment horizontal="center"/>
    </xf>
    <xf numFmtId="4" fontId="2" fillId="0" borderId="9" xfId="0" applyNumberFormat="1" applyFont="1" applyBorder="1" applyAlignment="1">
      <alignment horizontal="center"/>
    </xf>
    <xf numFmtId="44" fontId="0" fillId="0" borderId="12" xfId="5" applyFont="1" applyBorder="1"/>
    <xf numFmtId="44" fontId="5" fillId="0" borderId="9" xfId="5" applyFont="1" applyBorder="1"/>
    <xf numFmtId="0" fontId="2" fillId="0" borderId="24" xfId="0" applyFont="1" applyBorder="1"/>
    <xf numFmtId="0" fontId="10" fillId="0" borderId="27" xfId="0" applyFont="1" applyFill="1" applyBorder="1" applyAlignment="1">
      <alignment horizontal="left" vertical="justify" wrapText="1"/>
    </xf>
    <xf numFmtId="0" fontId="9" fillId="0" borderId="29" xfId="0" applyFont="1" applyFill="1" applyBorder="1" applyAlignment="1">
      <alignment horizontal="center" vertical="top" wrapText="1"/>
    </xf>
    <xf numFmtId="0" fontId="10" fillId="0" borderId="19" xfId="0" applyFont="1" applyFill="1" applyBorder="1" applyAlignment="1">
      <alignment horizontal="center" vertical="center" wrapText="1"/>
    </xf>
    <xf numFmtId="0" fontId="2" fillId="0" borderId="4" xfId="0" applyFont="1" applyBorder="1"/>
    <xf numFmtId="43" fontId="10" fillId="0" borderId="19" xfId="1" applyFont="1" applyFill="1" applyBorder="1" applyAlignment="1">
      <alignment horizontal="justify" vertical="center" wrapText="1"/>
    </xf>
    <xf numFmtId="0" fontId="10" fillId="0" borderId="29" xfId="0" applyFont="1" applyFill="1" applyBorder="1" applyAlignment="1">
      <alignment horizontal="justify" vertical="top" wrapText="1"/>
    </xf>
    <xf numFmtId="0" fontId="10" fillId="0" borderId="19" xfId="0" applyFont="1" applyFill="1" applyBorder="1" applyAlignment="1">
      <alignment horizontal="justify" vertical="top" wrapText="1"/>
    </xf>
    <xf numFmtId="43" fontId="10" fillId="0" borderId="29" xfId="1" applyFont="1" applyFill="1" applyBorder="1" applyAlignment="1">
      <alignment horizontal="justify" vertical="top" wrapText="1"/>
    </xf>
    <xf numFmtId="43" fontId="10" fillId="0" borderId="19" xfId="1" applyFont="1" applyFill="1" applyBorder="1" applyAlignment="1">
      <alignment horizontal="justify" vertical="top" wrapText="1"/>
    </xf>
    <xf numFmtId="0" fontId="2" fillId="0" borderId="29" xfId="0" applyFont="1" applyFill="1" applyBorder="1" applyAlignment="1">
      <alignment vertical="top" wrapText="1"/>
    </xf>
    <xf numFmtId="0" fontId="2" fillId="0" borderId="4" xfId="0" applyFont="1" applyFill="1" applyBorder="1" applyAlignment="1">
      <alignment vertical="top" wrapText="1"/>
    </xf>
    <xf numFmtId="0" fontId="10" fillId="0" borderId="21" xfId="0" applyFont="1" applyFill="1" applyBorder="1" applyAlignment="1">
      <alignment horizontal="left" vertical="justify" wrapText="1"/>
    </xf>
    <xf numFmtId="43" fontId="10" fillId="0" borderId="29" xfId="1" applyFont="1" applyFill="1" applyBorder="1" applyAlignment="1">
      <alignment horizontal="justify" vertical="center" wrapText="1"/>
    </xf>
    <xf numFmtId="43" fontId="10" fillId="0" borderId="2" xfId="1" applyFont="1" applyFill="1" applyBorder="1" applyAlignment="1">
      <alignment horizontal="center" vertical="center" wrapText="1"/>
    </xf>
    <xf numFmtId="43" fontId="10" fillId="0" borderId="20" xfId="1" applyFont="1" applyFill="1" applyBorder="1" applyAlignment="1">
      <alignment horizontal="justify" vertical="top" wrapText="1"/>
    </xf>
    <xf numFmtId="43" fontId="12" fillId="0" borderId="9" xfId="1" applyFont="1" applyBorder="1"/>
    <xf numFmtId="44" fontId="12" fillId="0" borderId="9" xfId="5" applyFont="1" applyBorder="1"/>
    <xf numFmtId="44" fontId="12" fillId="0" borderId="5" xfId="5" applyFont="1" applyBorder="1"/>
    <xf numFmtId="44" fontId="7" fillId="0" borderId="5" xfId="5" applyFont="1" applyBorder="1"/>
    <xf numFmtId="44" fontId="2" fillId="0" borderId="0" xfId="0" applyNumberFormat="1" applyFont="1"/>
    <xf numFmtId="0" fontId="2" fillId="0" borderId="0" xfId="0" applyFont="1" applyAlignment="1">
      <alignment horizontal="center"/>
    </xf>
    <xf numFmtId="0" fontId="6" fillId="0" borderId="19" xfId="0" applyFont="1" applyBorder="1" applyAlignment="1">
      <alignment horizontal="center" vertical="top" wrapText="1"/>
    </xf>
    <xf numFmtId="43" fontId="6" fillId="0" borderId="19" xfId="1" applyFont="1" applyBorder="1" applyAlignment="1">
      <alignment horizontal="center" vertical="top" wrapText="1"/>
    </xf>
    <xf numFmtId="43" fontId="10" fillId="0" borderId="31" xfId="1" applyFont="1" applyFill="1" applyBorder="1" applyAlignment="1">
      <alignment horizontal="center" vertical="center" wrapText="1"/>
    </xf>
    <xf numFmtId="0" fontId="6" fillId="0" borderId="28" xfId="0" applyFont="1" applyBorder="1" applyAlignment="1">
      <alignment horizontal="center"/>
    </xf>
    <xf numFmtId="0" fontId="10" fillId="0" borderId="4" xfId="0" applyFont="1" applyFill="1" applyBorder="1" applyAlignment="1">
      <alignment horizontal="center" vertical="top" wrapText="1"/>
    </xf>
    <xf numFmtId="0" fontId="9" fillId="0" borderId="3"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7" fillId="0" borderId="51" xfId="0" applyFont="1" applyFill="1" applyBorder="1" applyAlignment="1">
      <alignment horizontal="center" vertical="center"/>
    </xf>
    <xf numFmtId="0" fontId="12" fillId="0" borderId="6" xfId="0" applyFont="1" applyFill="1" applyBorder="1" applyAlignment="1">
      <alignment horizontal="left" vertical="center"/>
    </xf>
    <xf numFmtId="0" fontId="12" fillId="0" borderId="53" xfId="0" applyFont="1" applyFill="1" applyBorder="1" applyAlignment="1">
      <alignment horizontal="left" vertical="center" wrapText="1"/>
    </xf>
    <xf numFmtId="43" fontId="12" fillId="0" borderId="53" xfId="1" applyFont="1" applyFill="1" applyBorder="1" applyAlignment="1">
      <alignment horizontal="center" vertical="center"/>
    </xf>
    <xf numFmtId="43" fontId="7" fillId="0" borderId="7" xfId="1" applyFont="1" applyFill="1" applyBorder="1" applyAlignment="1">
      <alignment vertical="center"/>
    </xf>
    <xf numFmtId="0" fontId="12" fillId="0" borderId="8" xfId="0" applyFont="1" applyFill="1" applyBorder="1" applyAlignment="1">
      <alignment horizontal="left" vertical="center" wrapText="1"/>
    </xf>
    <xf numFmtId="0" fontId="12" fillId="0" borderId="5" xfId="0" applyFont="1" applyFill="1" applyBorder="1" applyAlignment="1">
      <alignment horizontal="left" vertical="center" wrapText="1"/>
    </xf>
    <xf numFmtId="43" fontId="12" fillId="0" borderId="5" xfId="1" applyFont="1" applyFill="1" applyBorder="1" applyAlignment="1">
      <alignment horizontal="left" vertical="center" wrapText="1"/>
    </xf>
    <xf numFmtId="4" fontId="12" fillId="0" borderId="5" xfId="0" applyNumberFormat="1" applyFont="1" applyFill="1" applyBorder="1" applyAlignment="1">
      <alignment horizontal="right" vertical="center" wrapText="1"/>
    </xf>
    <xf numFmtId="43" fontId="12" fillId="0" borderId="9" xfId="1" applyFont="1" applyFill="1" applyBorder="1" applyAlignment="1">
      <alignment horizontal="left"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left" vertical="center" wrapText="1"/>
    </xf>
    <xf numFmtId="43" fontId="12" fillId="0" borderId="11" xfId="1" applyFont="1" applyFill="1" applyBorder="1" applyAlignment="1">
      <alignment horizontal="left" vertical="center" wrapText="1"/>
    </xf>
    <xf numFmtId="4" fontId="12" fillId="0" borderId="11" xfId="0" applyNumberFormat="1" applyFont="1" applyFill="1" applyBorder="1" applyAlignment="1">
      <alignment horizontal="right" vertical="center" wrapText="1"/>
    </xf>
    <xf numFmtId="43" fontId="12" fillId="0" borderId="12" xfId="1" applyFont="1" applyFill="1" applyBorder="1" applyAlignment="1">
      <alignment horizontal="left" vertical="center" wrapText="1"/>
    </xf>
    <xf numFmtId="0" fontId="13" fillId="0" borderId="0" xfId="0" applyFont="1" applyAlignment="1">
      <alignment vertical="center"/>
    </xf>
    <xf numFmtId="0" fontId="14" fillId="0" borderId="0" xfId="0" applyFont="1"/>
    <xf numFmtId="0" fontId="13" fillId="0" borderId="0" xfId="0" applyFont="1" applyBorder="1" applyAlignment="1">
      <alignment vertical="center"/>
    </xf>
    <xf numFmtId="0" fontId="7" fillId="0" borderId="48" xfId="0" applyFont="1" applyFill="1" applyBorder="1" applyAlignment="1">
      <alignment horizontal="center" wrapText="1"/>
    </xf>
    <xf numFmtId="49" fontId="7" fillId="0" borderId="49" xfId="0" applyNumberFormat="1" applyFont="1" applyFill="1" applyBorder="1" applyAlignment="1">
      <alignment horizontal="center" wrapText="1"/>
    </xf>
    <xf numFmtId="44" fontId="15" fillId="0" borderId="5" xfId="5" applyFont="1" applyBorder="1" applyAlignment="1">
      <alignment vertical="center"/>
    </xf>
    <xf numFmtId="0" fontId="12" fillId="0" borderId="48" xfId="0" applyFont="1" applyFill="1" applyBorder="1" applyAlignment="1">
      <alignment horizontal="center" vertical="center" wrapText="1"/>
    </xf>
    <xf numFmtId="49" fontId="16" fillId="0" borderId="49" xfId="2" applyNumberFormat="1" applyFont="1" applyFill="1" applyBorder="1" applyAlignment="1">
      <alignment horizontal="center" vertical="center" wrapText="1"/>
    </xf>
    <xf numFmtId="44" fontId="15" fillId="0" borderId="5" xfId="5" applyFont="1" applyFill="1" applyBorder="1" applyAlignment="1">
      <alignment vertical="center"/>
    </xf>
    <xf numFmtId="44" fontId="15" fillId="2" borderId="5" xfId="5" applyFont="1" applyFill="1" applyBorder="1" applyAlignment="1">
      <alignment vertical="center"/>
    </xf>
    <xf numFmtId="49" fontId="14" fillId="0" borderId="0" xfId="0" applyNumberFormat="1" applyFont="1"/>
    <xf numFmtId="0" fontId="19" fillId="0" borderId="0" xfId="0" applyFont="1" applyBorder="1" applyAlignment="1">
      <alignment vertical="center" wrapText="1"/>
    </xf>
    <xf numFmtId="0" fontId="19" fillId="0" borderId="54" xfId="0" applyFont="1" applyBorder="1" applyAlignment="1">
      <alignment horizontal="justify" vertical="center" wrapText="1"/>
    </xf>
    <xf numFmtId="0" fontId="17" fillId="3" borderId="3" xfId="0" applyFont="1" applyFill="1" applyBorder="1" applyAlignment="1">
      <alignment horizontal="justify" vertical="center" wrapText="1"/>
    </xf>
    <xf numFmtId="0" fontId="19" fillId="0" borderId="0" xfId="0" applyFont="1" applyAlignment="1">
      <alignment horizontal="justify" vertical="center" wrapText="1"/>
    </xf>
    <xf numFmtId="0" fontId="19" fillId="0" borderId="30" xfId="0" applyFont="1" applyBorder="1" applyAlignment="1">
      <alignment vertical="center" wrapText="1"/>
    </xf>
    <xf numFmtId="0" fontId="19" fillId="0" borderId="55" xfId="0" applyFont="1" applyBorder="1" applyAlignment="1">
      <alignment vertical="center" wrapText="1"/>
    </xf>
    <xf numFmtId="0" fontId="19" fillId="0" borderId="1" xfId="0" applyFont="1" applyBorder="1" applyAlignment="1">
      <alignment vertical="center" wrapText="1"/>
    </xf>
    <xf numFmtId="0" fontId="20" fillId="0" borderId="0" xfId="0" applyFont="1" applyAlignment="1">
      <alignment horizontal="left" vertical="center"/>
    </xf>
    <xf numFmtId="0" fontId="21" fillId="0" borderId="3" xfId="0" applyFont="1" applyFill="1" applyBorder="1" applyAlignment="1">
      <alignment horizontal="center" wrapText="1"/>
    </xf>
    <xf numFmtId="0" fontId="21" fillId="0" borderId="1" xfId="0" applyFont="1" applyFill="1" applyBorder="1" applyAlignment="1">
      <alignment horizontal="center" wrapText="1"/>
    </xf>
    <xf numFmtId="0" fontId="23" fillId="0" borderId="3" xfId="0" applyFont="1" applyFill="1" applyBorder="1" applyAlignment="1">
      <alignment horizontal="center" vertical="center" wrapText="1"/>
    </xf>
    <xf numFmtId="0" fontId="22" fillId="0" borderId="3" xfId="0" applyFont="1" applyFill="1" applyBorder="1" applyAlignment="1">
      <alignment horizontal="left" vertical="center" wrapText="1"/>
    </xf>
    <xf numFmtId="164" fontId="21" fillId="0" borderId="3" xfId="6" applyFont="1" applyFill="1" applyBorder="1" applyAlignment="1">
      <alignment horizontal="center" vertical="center" wrapText="1"/>
    </xf>
    <xf numFmtId="0" fontId="24" fillId="0" borderId="3" xfId="0" applyFont="1" applyFill="1" applyBorder="1" applyAlignment="1">
      <alignment horizontal="left" vertical="center" wrapText="1"/>
    </xf>
    <xf numFmtId="164" fontId="23" fillId="0" borderId="3" xfId="6" applyFont="1" applyFill="1" applyBorder="1" applyAlignment="1">
      <alignment horizontal="center" vertical="center" wrapText="1"/>
    </xf>
    <xf numFmtId="164" fontId="0" fillId="0" borderId="0" xfId="0" applyNumberFormat="1"/>
    <xf numFmtId="0" fontId="21" fillId="0" borderId="3" xfId="0" applyFont="1" applyFill="1" applyBorder="1" applyAlignment="1">
      <alignment horizontal="center" vertical="center" wrapText="1"/>
    </xf>
    <xf numFmtId="0" fontId="0" fillId="0" borderId="0" xfId="0" applyFill="1" applyAlignment="1">
      <alignment horizontal="center"/>
    </xf>
    <xf numFmtId="0" fontId="0" fillId="0" borderId="0" xfId="0" applyFill="1"/>
    <xf numFmtId="0" fontId="25" fillId="0" borderId="0" xfId="0" applyFont="1" applyFill="1" applyAlignment="1">
      <alignment horizontal="left" vertical="center"/>
    </xf>
    <xf numFmtId="43" fontId="0" fillId="4" borderId="0" xfId="1" applyFont="1" applyFill="1"/>
    <xf numFmtId="43" fontId="0" fillId="5" borderId="0" xfId="1" applyFont="1" applyFill="1"/>
    <xf numFmtId="43" fontId="20" fillId="0" borderId="0" xfId="1" applyFont="1"/>
    <xf numFmtId="43" fontId="20" fillId="6" borderId="0" xfId="1" applyFont="1" applyFill="1" applyAlignment="1">
      <alignment horizontal="left" vertical="center"/>
    </xf>
    <xf numFmtId="43" fontId="20" fillId="7" borderId="0" xfId="1" applyFont="1" applyFill="1" applyAlignment="1">
      <alignment horizontal="left" vertical="center"/>
    </xf>
    <xf numFmtId="43" fontId="12" fillId="0" borderId="0" xfId="0" applyNumberFormat="1" applyFont="1"/>
    <xf numFmtId="43" fontId="0" fillId="0" borderId="0" xfId="0" applyNumberFormat="1"/>
    <xf numFmtId="43" fontId="20" fillId="0" borderId="0" xfId="1" applyFont="1" applyAlignment="1">
      <alignment horizontal="left" vertical="center"/>
    </xf>
    <xf numFmtId="0" fontId="26" fillId="0" borderId="0" xfId="0" applyFont="1" applyFill="1" applyBorder="1" applyAlignment="1">
      <alignment vertical="top"/>
    </xf>
    <xf numFmtId="0" fontId="27" fillId="0" borderId="0" xfId="0" applyFont="1" applyFill="1" applyBorder="1" applyAlignment="1">
      <alignment vertical="top"/>
    </xf>
    <xf numFmtId="0" fontId="2" fillId="0" borderId="0" xfId="0" applyFont="1" applyFill="1"/>
    <xf numFmtId="0" fontId="3" fillId="0" borderId="0" xfId="0" applyFont="1" applyFill="1" applyBorder="1" applyAlignment="1">
      <alignment horizontal="center" vertical="top"/>
    </xf>
    <xf numFmtId="0" fontId="3" fillId="0" borderId="0" xfId="0" applyFont="1" applyFill="1" applyBorder="1" applyAlignment="1">
      <alignment horizontal="right" vertical="top"/>
    </xf>
    <xf numFmtId="43" fontId="3" fillId="0" borderId="54" xfId="1" applyFont="1" applyFill="1" applyBorder="1" applyAlignment="1">
      <alignment horizontal="center" vertical="top"/>
    </xf>
    <xf numFmtId="43" fontId="27" fillId="0" borderId="0" xfId="0" applyNumberFormat="1" applyFont="1" applyFill="1" applyBorder="1" applyAlignment="1">
      <alignment vertical="top"/>
    </xf>
    <xf numFmtId="0" fontId="3" fillId="0" borderId="23" xfId="0" applyFont="1" applyFill="1" applyBorder="1" applyAlignment="1">
      <alignment horizontal="center" vertical="top"/>
    </xf>
    <xf numFmtId="0" fontId="28" fillId="0" borderId="0" xfId="0" applyFont="1" applyFill="1" applyBorder="1" applyAlignment="1">
      <alignment vertical="center"/>
    </xf>
    <xf numFmtId="0" fontId="29" fillId="0" borderId="0" xfId="0" applyFont="1" applyAlignment="1">
      <alignment vertical="center"/>
    </xf>
    <xf numFmtId="0" fontId="28" fillId="0" borderId="0" xfId="0" applyFont="1" applyFill="1" applyBorder="1" applyAlignment="1">
      <alignment vertical="top"/>
    </xf>
    <xf numFmtId="0" fontId="29" fillId="0" borderId="0" xfId="0" applyFont="1"/>
    <xf numFmtId="0" fontId="28" fillId="0" borderId="0" xfId="0" applyFont="1" applyFill="1" applyBorder="1" applyAlignment="1"/>
    <xf numFmtId="43" fontId="10" fillId="0" borderId="47" xfId="1" applyFont="1" applyFill="1" applyBorder="1" applyAlignment="1">
      <alignment horizontal="left" vertical="center" wrapText="1"/>
    </xf>
    <xf numFmtId="43" fontId="10" fillId="0" borderId="48" xfId="1"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43" fontId="29" fillId="0" borderId="0" xfId="0" applyNumberFormat="1" applyFont="1"/>
    <xf numFmtId="43" fontId="10" fillId="0" borderId="59" xfId="1" applyFont="1" applyFill="1" applyBorder="1" applyAlignment="1">
      <alignment horizontal="left" vertical="center" wrapText="1"/>
    </xf>
    <xf numFmtId="43" fontId="10" fillId="0" borderId="60" xfId="1" applyFont="1" applyFill="1" applyBorder="1" applyAlignment="1">
      <alignment horizontal="left" vertical="center" wrapText="1"/>
    </xf>
    <xf numFmtId="0" fontId="10" fillId="0" borderId="60" xfId="0" applyFont="1" applyFill="1" applyBorder="1" applyAlignment="1">
      <alignment horizontal="left" vertical="center" wrapText="1"/>
    </xf>
    <xf numFmtId="0" fontId="10" fillId="0" borderId="61" xfId="0" applyFont="1" applyFill="1" applyBorder="1" applyAlignment="1">
      <alignment horizontal="left" vertical="center" wrapText="1"/>
    </xf>
    <xf numFmtId="43" fontId="6" fillId="0" borderId="0" xfId="1" applyFont="1"/>
    <xf numFmtId="0" fontId="8" fillId="0" borderId="6" xfId="0" applyFont="1" applyBorder="1" applyAlignment="1">
      <alignment horizontal="center" vertical="top"/>
    </xf>
    <xf numFmtId="0" fontId="8" fillId="0" borderId="7" xfId="0" applyFont="1" applyBorder="1" applyAlignment="1">
      <alignment horizontal="center" vertical="top" wrapText="1"/>
    </xf>
    <xf numFmtId="0" fontId="2" fillId="0" borderId="8" xfId="0" applyFont="1" applyBorder="1" applyAlignment="1">
      <alignment horizontal="left" vertical="center" wrapText="1"/>
    </xf>
    <xf numFmtId="0" fontId="31" fillId="0" borderId="9" xfId="0" applyFont="1" applyBorder="1" applyAlignment="1">
      <alignment horizontal="justify" wrapText="1"/>
    </xf>
    <xf numFmtId="0" fontId="2" fillId="0" borderId="6" xfId="0" applyFont="1" applyBorder="1" applyAlignment="1">
      <alignment horizontal="center" vertical="top"/>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4" fillId="0" borderId="8" xfId="0" applyFont="1" applyFill="1" applyBorder="1" applyAlignment="1">
      <alignment horizontal="left" vertical="center" wrapText="1"/>
    </xf>
    <xf numFmtId="43" fontId="34" fillId="0" borderId="9" xfId="1" applyFont="1" applyFill="1" applyBorder="1" applyAlignment="1">
      <alignment horizontal="left" vertical="center" wrapText="1"/>
    </xf>
    <xf numFmtId="0" fontId="34" fillId="0" borderId="10" xfId="0" applyFont="1" applyFill="1" applyBorder="1" applyAlignment="1">
      <alignment horizontal="left" vertical="center" wrapText="1"/>
    </xf>
    <xf numFmtId="43" fontId="34" fillId="0" borderId="12" xfId="1" applyFont="1" applyFill="1" applyBorder="1" applyAlignment="1">
      <alignment horizontal="left" vertical="center" wrapText="1"/>
    </xf>
    <xf numFmtId="43" fontId="12" fillId="0" borderId="5" xfId="1" applyFont="1" applyFill="1" applyBorder="1" applyAlignment="1">
      <alignment horizontal="center" vertical="center"/>
    </xf>
    <xf numFmtId="0" fontId="10" fillId="0" borderId="4" xfId="0" applyFont="1" applyFill="1" applyBorder="1" applyAlignment="1">
      <alignment horizontal="center" vertical="center" wrapText="1"/>
    </xf>
    <xf numFmtId="0" fontId="6" fillId="0" borderId="23" xfId="0" applyFont="1" applyFill="1" applyBorder="1" applyAlignment="1">
      <alignment vertical="top"/>
    </xf>
    <xf numFmtId="0" fontId="2" fillId="0" borderId="0" xfId="0" applyFont="1" applyAlignment="1"/>
    <xf numFmtId="0" fontId="5" fillId="0" borderId="8" xfId="0" applyFont="1" applyBorder="1"/>
    <xf numFmtId="0" fontId="39" fillId="0" borderId="5"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5" xfId="0" applyFont="1" applyBorder="1" applyAlignment="1">
      <alignment horizontal="center" vertical="center"/>
    </xf>
    <xf numFmtId="44" fontId="1" fillId="0" borderId="9" xfId="5" applyFont="1" applyBorder="1"/>
    <xf numFmtId="43" fontId="5" fillId="0" borderId="9" xfId="1" applyFont="1" applyBorder="1"/>
    <xf numFmtId="4" fontId="10" fillId="0" borderId="13" xfId="0" applyNumberFormat="1" applyFont="1" applyBorder="1" applyAlignment="1">
      <alignment horizontal="center" vertical="top" wrapText="1"/>
    </xf>
    <xf numFmtId="4" fontId="10" fillId="0" borderId="14" xfId="0" applyNumberFormat="1" applyFont="1" applyBorder="1" applyAlignment="1">
      <alignment horizontal="center" vertical="top" wrapText="1"/>
    </xf>
    <xf numFmtId="4" fontId="2" fillId="0" borderId="5" xfId="0" applyNumberFormat="1" applyFont="1" applyBorder="1"/>
    <xf numFmtId="4" fontId="10" fillId="0" borderId="42" xfId="0" applyNumberFormat="1" applyFont="1" applyBorder="1" applyAlignment="1">
      <alignment horizontal="center" vertical="top" wrapText="1"/>
    </xf>
    <xf numFmtId="4" fontId="10" fillId="0" borderId="43" xfId="0" applyNumberFormat="1" applyFont="1" applyBorder="1" applyAlignment="1">
      <alignment horizontal="center" vertical="top" wrapText="1"/>
    </xf>
    <xf numFmtId="4" fontId="2" fillId="0" borderId="65" xfId="0" applyNumberFormat="1" applyFont="1" applyBorder="1" applyAlignment="1">
      <alignment horizontal="center"/>
    </xf>
    <xf numFmtId="0" fontId="2" fillId="0" borderId="27" xfId="0" applyFont="1" applyBorder="1" applyAlignment="1">
      <alignment horizontal="left" vertical="top" wrapText="1"/>
    </xf>
    <xf numFmtId="43" fontId="6" fillId="0" borderId="27" xfId="1" applyFont="1" applyBorder="1"/>
    <xf numFmtId="0" fontId="2" fillId="0" borderId="27" xfId="0" applyFont="1" applyBorder="1" applyAlignment="1">
      <alignment horizontal="justify"/>
    </xf>
    <xf numFmtId="0" fontId="2" fillId="0" borderId="39" xfId="0" applyFont="1" applyBorder="1" applyAlignment="1">
      <alignment horizontal="justify"/>
    </xf>
    <xf numFmtId="4" fontId="9" fillId="0" borderId="66" xfId="0" applyNumberFormat="1" applyFont="1" applyBorder="1" applyAlignment="1">
      <alignment horizontal="center" vertical="top" wrapText="1"/>
    </xf>
    <xf numFmtId="0" fontId="2" fillId="0" borderId="23" xfId="0" applyFont="1" applyBorder="1" applyAlignment="1">
      <alignment wrapText="1"/>
    </xf>
    <xf numFmtId="4" fontId="10" fillId="0" borderId="15" xfId="0" applyNumberFormat="1" applyFont="1" applyBorder="1" applyAlignment="1">
      <alignment horizontal="center" vertical="top" wrapText="1"/>
    </xf>
    <xf numFmtId="4" fontId="2" fillId="0" borderId="68" xfId="0" applyNumberFormat="1" applyFont="1" applyBorder="1" applyAlignment="1">
      <alignment horizontal="center"/>
    </xf>
    <xf numFmtId="4" fontId="10" fillId="0" borderId="8" xfId="0" applyNumberFormat="1" applyFont="1" applyBorder="1" applyAlignment="1">
      <alignment horizontal="center" vertical="top" wrapText="1"/>
    </xf>
    <xf numFmtId="4" fontId="10" fillId="0" borderId="66" xfId="0" applyNumberFormat="1" applyFont="1" applyBorder="1" applyAlignment="1">
      <alignment horizontal="center" vertical="top" wrapText="1"/>
    </xf>
    <xf numFmtId="4" fontId="10" fillId="0" borderId="67" xfId="0" applyNumberFormat="1" applyFont="1" applyBorder="1" applyAlignment="1">
      <alignment horizontal="center" vertical="top" wrapText="1"/>
    </xf>
    <xf numFmtId="4" fontId="3" fillId="0" borderId="5" xfId="0" applyNumberFormat="1" applyFont="1" applyBorder="1" applyAlignment="1">
      <alignment horizontal="right"/>
    </xf>
    <xf numFmtId="4" fontId="3" fillId="0" borderId="9" xfId="0" applyNumberFormat="1" applyFont="1" applyBorder="1" applyAlignment="1">
      <alignment horizontal="right"/>
    </xf>
    <xf numFmtId="4" fontId="2" fillId="0" borderId="5" xfId="0" applyNumberFormat="1" applyFont="1" applyBorder="1" applyAlignment="1">
      <alignment horizontal="right"/>
    </xf>
    <xf numFmtId="4" fontId="2" fillId="0" borderId="9" xfId="0" applyNumberFormat="1" applyFont="1" applyBorder="1" applyAlignment="1">
      <alignment horizontal="right"/>
    </xf>
    <xf numFmtId="4" fontId="10" fillId="0" borderId="9" xfId="0" applyNumberFormat="1" applyFont="1" applyBorder="1" applyAlignment="1">
      <alignment horizontal="right" vertical="top" wrapText="1"/>
    </xf>
    <xf numFmtId="4" fontId="10" fillId="0" borderId="17" xfId="0" applyNumberFormat="1" applyFont="1" applyBorder="1" applyAlignment="1">
      <alignment horizontal="right" vertical="top" wrapText="1"/>
    </xf>
    <xf numFmtId="4" fontId="10" fillId="0" borderId="5" xfId="0" applyNumberFormat="1" applyFont="1" applyBorder="1" applyAlignment="1">
      <alignment horizontal="right" vertical="top" wrapText="1"/>
    </xf>
    <xf numFmtId="4" fontId="10" fillId="0" borderId="18" xfId="0" applyNumberFormat="1" applyFont="1" applyBorder="1" applyAlignment="1">
      <alignment horizontal="right" vertical="top" wrapText="1"/>
    </xf>
    <xf numFmtId="4" fontId="10" fillId="0" borderId="11" xfId="0" applyNumberFormat="1" applyFont="1" applyBorder="1" applyAlignment="1">
      <alignment horizontal="right" vertical="top" wrapText="1"/>
    </xf>
    <xf numFmtId="4" fontId="10" fillId="0" borderId="12" xfId="0" applyNumberFormat="1" applyFont="1" applyBorder="1" applyAlignment="1">
      <alignment horizontal="right" vertical="top" wrapText="1"/>
    </xf>
    <xf numFmtId="0" fontId="3" fillId="0" borderId="23" xfId="0" applyFont="1" applyBorder="1" applyAlignment="1">
      <alignment wrapText="1"/>
    </xf>
    <xf numFmtId="0" fontId="3" fillId="0" borderId="0" xfId="0" applyFont="1" applyAlignment="1">
      <alignment wrapText="1"/>
    </xf>
    <xf numFmtId="0" fontId="40" fillId="0" borderId="5" xfId="0" applyFont="1" applyBorder="1" applyAlignment="1">
      <alignment horizontal="center" vertical="center" wrapText="1"/>
    </xf>
    <xf numFmtId="0" fontId="0" fillId="0" borderId="5" xfId="0" applyBorder="1"/>
    <xf numFmtId="44" fontId="20" fillId="0" borderId="5" xfId="5" applyFont="1" applyBorder="1" applyAlignment="1">
      <alignment horizontal="center" vertical="center"/>
    </xf>
    <xf numFmtId="0" fontId="9" fillId="0" borderId="16"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42" fillId="0" borderId="5" xfId="0" applyFont="1" applyFill="1" applyBorder="1" applyAlignment="1">
      <alignment horizontal="center" vertical="center"/>
    </xf>
    <xf numFmtId="0" fontId="39" fillId="0" borderId="5" xfId="0" applyFont="1" applyFill="1" applyBorder="1" applyAlignment="1">
      <alignment horizontal="center" vertical="center"/>
    </xf>
    <xf numFmtId="0" fontId="40" fillId="0" borderId="5" xfId="0" applyFont="1" applyFill="1" applyBorder="1" applyAlignment="1">
      <alignment horizontal="center" vertical="center" wrapText="1"/>
    </xf>
    <xf numFmtId="0" fontId="20" fillId="0" borderId="5" xfId="0" applyFont="1" applyBorder="1" applyAlignment="1"/>
    <xf numFmtId="0" fontId="40" fillId="0" borderId="5" xfId="0" applyFont="1" applyFill="1" applyBorder="1" applyAlignment="1">
      <alignment horizontal="center" vertical="center"/>
    </xf>
    <xf numFmtId="0" fontId="40" fillId="0" borderId="5" xfId="0" applyFont="1" applyBorder="1" applyAlignment="1">
      <alignment horizontal="center" vertical="center"/>
    </xf>
    <xf numFmtId="44" fontId="20" fillId="0" borderId="5" xfId="5" applyFont="1" applyFill="1" applyBorder="1" applyAlignment="1">
      <alignment horizontal="center" vertical="center"/>
    </xf>
    <xf numFmtId="0" fontId="43" fillId="0" borderId="5" xfId="0" applyFont="1" applyBorder="1" applyAlignment="1">
      <alignment horizontal="center" vertical="center"/>
    </xf>
    <xf numFmtId="0" fontId="6" fillId="0" borderId="27" xfId="0" applyFont="1" applyBorder="1" applyAlignment="1">
      <alignment horizontal="center"/>
    </xf>
    <xf numFmtId="0" fontId="6" fillId="0" borderId="28"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32" fillId="0" borderId="54" xfId="0" applyFont="1" applyBorder="1" applyAlignment="1">
      <alignment horizontal="center" vertical="center"/>
    </xf>
    <xf numFmtId="0" fontId="32" fillId="0" borderId="0" xfId="0" applyFont="1" applyAlignment="1">
      <alignment horizontal="center" vertical="center"/>
    </xf>
    <xf numFmtId="0" fontId="6" fillId="0" borderId="32" xfId="0" applyFont="1" applyBorder="1" applyAlignment="1">
      <alignment horizontal="center"/>
    </xf>
    <xf numFmtId="0" fontId="2" fillId="0" borderId="25" xfId="0" applyFont="1" applyBorder="1" applyAlignment="1">
      <alignment horizontal="center" vertical="center"/>
    </xf>
    <xf numFmtId="0" fontId="2" fillId="0" borderId="33"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top"/>
    </xf>
    <xf numFmtId="0" fontId="2" fillId="0" borderId="11" xfId="0" applyFont="1" applyBorder="1" applyAlignment="1">
      <alignment horizontal="center" vertical="top"/>
    </xf>
    <xf numFmtId="0" fontId="2" fillId="0" borderId="12" xfId="0" applyFont="1" applyBorder="1" applyAlignment="1">
      <alignment horizontal="center" vertical="top"/>
    </xf>
    <xf numFmtId="0" fontId="12" fillId="0" borderId="25" xfId="0" applyFont="1" applyBorder="1" applyAlignment="1">
      <alignment horizontal="center" vertical="center"/>
    </xf>
    <xf numFmtId="0" fontId="12" fillId="0" borderId="33" xfId="0" applyFont="1" applyBorder="1" applyAlignment="1">
      <alignment horizontal="center" vertical="center"/>
    </xf>
    <xf numFmtId="0" fontId="12" fillId="0" borderId="26" xfId="0" applyFont="1" applyBorder="1" applyAlignment="1">
      <alignment horizontal="center" vertical="center"/>
    </xf>
    <xf numFmtId="0" fontId="36" fillId="0" borderId="27" xfId="0" applyFont="1" applyBorder="1" applyAlignment="1">
      <alignment horizontal="center" vertical="center"/>
    </xf>
    <xf numFmtId="0" fontId="36" fillId="0" borderId="32" xfId="0" applyFont="1" applyBorder="1" applyAlignment="1">
      <alignment horizontal="center" vertical="center"/>
    </xf>
    <xf numFmtId="0" fontId="36" fillId="0" borderId="28" xfId="0" applyFont="1" applyBorder="1" applyAlignment="1">
      <alignment horizontal="center" vertical="center"/>
    </xf>
    <xf numFmtId="0" fontId="41" fillId="0" borderId="34" xfId="0" applyFont="1" applyBorder="1" applyAlignment="1">
      <alignment horizontal="center" vertical="center"/>
    </xf>
    <xf numFmtId="0" fontId="41" fillId="0" borderId="35" xfId="0" applyFont="1" applyBorder="1" applyAlignment="1">
      <alignment horizontal="center" vertical="center"/>
    </xf>
    <xf numFmtId="0" fontId="41" fillId="0" borderId="36" xfId="0" applyFont="1" applyBorder="1" applyAlignment="1">
      <alignment horizontal="center" vertical="center"/>
    </xf>
    <xf numFmtId="0" fontId="30" fillId="0" borderId="0" xfId="0" applyFont="1" applyAlignment="1">
      <alignment horizontal="center" vertical="center"/>
    </xf>
    <xf numFmtId="0" fontId="30" fillId="0" borderId="54" xfId="0" applyFont="1" applyBorder="1" applyAlignment="1">
      <alignment horizontal="center" vertical="center"/>
    </xf>
    <xf numFmtId="0" fontId="19" fillId="0" borderId="30" xfId="0" applyFont="1" applyBorder="1" applyAlignment="1">
      <alignment horizontal="left" vertical="center" wrapText="1"/>
    </xf>
    <xf numFmtId="0" fontId="19" fillId="0" borderId="55" xfId="0" applyFont="1" applyBorder="1" applyAlignment="1">
      <alignment horizontal="left" vertical="center" wrapText="1"/>
    </xf>
    <xf numFmtId="0" fontId="19" fillId="0" borderId="1" xfId="0" applyFont="1" applyBorder="1" applyAlignment="1">
      <alignment horizontal="left" vertical="center" wrapText="1"/>
    </xf>
    <xf numFmtId="0" fontId="18" fillId="3" borderId="30" xfId="0" applyFont="1" applyFill="1" applyBorder="1" applyAlignment="1">
      <alignment horizontal="center" vertical="center" wrapText="1"/>
    </xf>
    <xf numFmtId="0" fontId="18" fillId="3" borderId="55"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55"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9" fillId="0" borderId="30"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55" xfId="0" applyFont="1" applyBorder="1" applyAlignment="1">
      <alignment horizontal="justify" vertical="center" wrapText="1"/>
    </xf>
    <xf numFmtId="0" fontId="19" fillId="0" borderId="30" xfId="0" applyFont="1" applyBorder="1" applyAlignment="1">
      <alignment horizontal="justify" vertical="center"/>
    </xf>
    <xf numFmtId="0" fontId="19" fillId="0" borderId="55" xfId="0" applyFont="1" applyBorder="1" applyAlignment="1">
      <alignment horizontal="justify" vertical="center"/>
    </xf>
    <xf numFmtId="0" fontId="19" fillId="0" borderId="56" xfId="0" applyFont="1" applyBorder="1" applyAlignment="1">
      <alignment horizontal="justify" vertical="center"/>
    </xf>
    <xf numFmtId="0" fontId="19" fillId="0" borderId="30" xfId="0" applyFont="1" applyBorder="1" applyAlignment="1">
      <alignment horizontal="justify" vertical="center" wrapText="1"/>
    </xf>
    <xf numFmtId="0" fontId="19" fillId="0" borderId="1" xfId="0" applyFont="1" applyBorder="1" applyAlignment="1">
      <alignment horizontal="justify" vertical="center" wrapText="1"/>
    </xf>
    <xf numFmtId="20" fontId="19" fillId="0" borderId="30" xfId="0" applyNumberFormat="1" applyFont="1" applyBorder="1" applyAlignment="1">
      <alignment horizontal="left" vertical="center" wrapText="1"/>
    </xf>
    <xf numFmtId="20" fontId="19" fillId="0" borderId="55" xfId="0" applyNumberFormat="1" applyFont="1" applyBorder="1" applyAlignment="1">
      <alignment horizontal="left" vertical="center" wrapText="1"/>
    </xf>
    <xf numFmtId="20" fontId="19" fillId="0" borderId="1" xfId="0" applyNumberFormat="1" applyFont="1" applyBorder="1" applyAlignment="1">
      <alignment horizontal="left" vertical="center" wrapText="1"/>
    </xf>
    <xf numFmtId="0" fontId="19" fillId="0" borderId="56" xfId="0" applyFont="1" applyBorder="1" applyAlignment="1">
      <alignment horizontal="justify" vertical="center" wrapText="1"/>
    </xf>
    <xf numFmtId="0" fontId="19" fillId="0" borderId="57" xfId="0" applyFont="1" applyBorder="1" applyAlignment="1">
      <alignment horizontal="justify" vertical="center" wrapText="1"/>
    </xf>
    <xf numFmtId="0" fontId="17" fillId="3" borderId="30" xfId="0" applyFont="1" applyFill="1" applyBorder="1" applyAlignment="1">
      <alignment horizontal="justify" vertical="center" wrapText="1"/>
    </xf>
    <xf numFmtId="0" fontId="17" fillId="3" borderId="55" xfId="0" applyFont="1" applyFill="1" applyBorder="1" applyAlignment="1">
      <alignment horizontal="justify" vertical="center" wrapText="1"/>
    </xf>
    <xf numFmtId="0" fontId="17" fillId="3" borderId="23" xfId="0" applyFont="1" applyFill="1" applyBorder="1" applyAlignment="1">
      <alignment horizontal="center" vertical="center"/>
    </xf>
    <xf numFmtId="0" fontId="17" fillId="3" borderId="0" xfId="0" applyFont="1" applyFill="1" applyBorder="1" applyAlignment="1">
      <alignment horizontal="center" vertical="center"/>
    </xf>
    <xf numFmtId="0" fontId="19" fillId="0" borderId="24" xfId="0" applyFont="1" applyBorder="1" applyAlignment="1">
      <alignment horizontal="left" vertical="center" wrapText="1"/>
    </xf>
    <xf numFmtId="0" fontId="19" fillId="0" borderId="54" xfId="0" applyFont="1" applyBorder="1" applyAlignment="1">
      <alignment horizontal="left" vertical="center" wrapText="1"/>
    </xf>
    <xf numFmtId="0" fontId="7" fillId="0" borderId="44" xfId="0" applyFont="1" applyFill="1" applyBorder="1" applyAlignment="1">
      <alignment horizontal="center" vertical="top"/>
    </xf>
    <xf numFmtId="0" fontId="7" fillId="0" borderId="45" xfId="0" applyFont="1" applyFill="1" applyBorder="1" applyAlignment="1">
      <alignment horizontal="center" vertical="top"/>
    </xf>
    <xf numFmtId="0" fontId="7" fillId="0" borderId="46" xfId="0" applyFont="1" applyFill="1" applyBorder="1" applyAlignment="1">
      <alignment horizontal="center" vertical="top"/>
    </xf>
    <xf numFmtId="0" fontId="12" fillId="0" borderId="47" xfId="0" applyFont="1" applyFill="1" applyBorder="1" applyAlignment="1">
      <alignment horizontal="center"/>
    </xf>
    <xf numFmtId="0" fontId="12" fillId="0" borderId="48" xfId="0" applyFont="1" applyFill="1" applyBorder="1" applyAlignment="1">
      <alignment horizontal="center"/>
    </xf>
    <xf numFmtId="0" fontId="12" fillId="0" borderId="49" xfId="0" applyFont="1" applyFill="1" applyBorder="1" applyAlignment="1">
      <alignment horizontal="center"/>
    </xf>
    <xf numFmtId="0" fontId="7" fillId="0" borderId="47" xfId="0" applyFont="1" applyFill="1" applyBorder="1" applyAlignment="1">
      <alignment horizontal="center"/>
    </xf>
    <xf numFmtId="0" fontId="7" fillId="0" borderId="48" xfId="0" applyFont="1" applyFill="1" applyBorder="1" applyAlignment="1">
      <alignment horizontal="center"/>
    </xf>
    <xf numFmtId="0" fontId="7" fillId="0" borderId="49" xfId="0" applyFont="1" applyFill="1" applyBorder="1" applyAlignment="1">
      <alignment horizontal="center"/>
    </xf>
    <xf numFmtId="0" fontId="7" fillId="0" borderId="47" xfId="0" applyFont="1" applyFill="1" applyBorder="1" applyAlignment="1">
      <alignment horizontal="center" vertical="center" wrapText="1"/>
    </xf>
    <xf numFmtId="0" fontId="2" fillId="0" borderId="0" xfId="0" applyFont="1" applyAlignment="1">
      <alignment horizontal="center"/>
    </xf>
    <xf numFmtId="0" fontId="0" fillId="0" borderId="0" xfId="0" applyAlignment="1">
      <alignment horizontal="center" vertical="center"/>
    </xf>
    <xf numFmtId="0" fontId="0" fillId="0" borderId="54" xfId="0" applyBorder="1" applyAlignment="1">
      <alignment horizontal="center" vertical="center"/>
    </xf>
    <xf numFmtId="0" fontId="6" fillId="0" borderId="25" xfId="0" applyFont="1" applyFill="1" applyBorder="1" applyAlignment="1">
      <alignment horizontal="center" vertical="top"/>
    </xf>
    <xf numFmtId="0" fontId="6" fillId="0" borderId="33" xfId="0" applyFont="1" applyFill="1" applyBorder="1" applyAlignment="1">
      <alignment horizontal="center" vertical="top"/>
    </xf>
    <xf numFmtId="0" fontId="7" fillId="0" borderId="27"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28" xfId="0" applyFont="1" applyFill="1" applyBorder="1" applyAlignment="1">
      <alignment horizontal="center" vertical="center"/>
    </xf>
    <xf numFmtId="0" fontId="36" fillId="0" borderId="27" xfId="0" applyFont="1" applyFill="1" applyBorder="1" applyAlignment="1">
      <alignment horizontal="center" vertical="center"/>
    </xf>
    <xf numFmtId="0" fontId="36" fillId="0" borderId="32" xfId="0" applyFont="1" applyFill="1" applyBorder="1" applyAlignment="1">
      <alignment horizontal="center" vertical="center"/>
    </xf>
    <xf numFmtId="0" fontId="36" fillId="0" borderId="28"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49" xfId="0" applyFont="1" applyFill="1" applyBorder="1" applyAlignment="1">
      <alignment vertical="center"/>
    </xf>
    <xf numFmtId="0" fontId="7" fillId="0" borderId="52" xfId="0" applyFont="1" applyFill="1" applyBorder="1" applyAlignment="1">
      <alignment vertical="center"/>
    </xf>
    <xf numFmtId="0" fontId="10" fillId="0" borderId="29" xfId="0"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27" xfId="0" applyFont="1" applyFill="1" applyBorder="1" applyAlignment="1">
      <alignment horizontal="center" vertical="top"/>
    </xf>
    <xf numFmtId="0" fontId="6" fillId="0" borderId="32" xfId="0" applyFont="1" applyFill="1" applyBorder="1" applyAlignment="1">
      <alignment horizontal="center" vertical="top"/>
    </xf>
    <xf numFmtId="0" fontId="6" fillId="0" borderId="28" xfId="0" applyFont="1" applyFill="1" applyBorder="1" applyAlignment="1">
      <alignment horizontal="center" vertical="top"/>
    </xf>
    <xf numFmtId="0" fontId="3" fillId="0" borderId="27" xfId="0" applyFont="1" applyFill="1" applyBorder="1" applyAlignment="1">
      <alignment horizontal="center" vertical="top"/>
    </xf>
    <xf numFmtId="0" fontId="3" fillId="0" borderId="32" xfId="0" applyFont="1" applyFill="1" applyBorder="1" applyAlignment="1">
      <alignment horizontal="center" vertical="top"/>
    </xf>
    <xf numFmtId="0" fontId="3" fillId="0" borderId="28" xfId="0" applyFont="1" applyFill="1" applyBorder="1" applyAlignment="1">
      <alignment horizontal="center" vertical="top"/>
    </xf>
    <xf numFmtId="0" fontId="36" fillId="0" borderId="39" xfId="0" applyFont="1" applyFill="1" applyBorder="1" applyAlignment="1">
      <alignment horizontal="center" vertical="center"/>
    </xf>
    <xf numFmtId="0" fontId="36" fillId="0" borderId="40" xfId="0" applyFont="1" applyFill="1" applyBorder="1" applyAlignment="1">
      <alignment horizontal="center" vertical="center"/>
    </xf>
    <xf numFmtId="0" fontId="36" fillId="0" borderId="41" xfId="0" applyFont="1" applyFill="1" applyBorder="1" applyAlignment="1">
      <alignment horizontal="center" vertical="center"/>
    </xf>
    <xf numFmtId="0" fontId="9" fillId="0" borderId="2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2" fillId="0" borderId="54" xfId="0" applyFont="1" applyBorder="1" applyAlignment="1">
      <alignment horizontal="center" vertical="center"/>
    </xf>
    <xf numFmtId="0" fontId="3" fillId="0" borderId="62"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36" fillId="0" borderId="30" xfId="0" applyFont="1" applyFill="1" applyBorder="1" applyAlignment="1">
      <alignment horizontal="center" vertical="center"/>
    </xf>
    <xf numFmtId="0" fontId="36" fillId="0" borderId="55" xfId="0" applyFont="1" applyFill="1" applyBorder="1" applyAlignment="1">
      <alignment horizontal="center" vertical="center"/>
    </xf>
    <xf numFmtId="0" fontId="36" fillId="0" borderId="1" xfId="0" applyFont="1" applyFill="1" applyBorder="1" applyAlignment="1">
      <alignment horizontal="center" vertical="center"/>
    </xf>
    <xf numFmtId="0" fontId="3" fillId="0" borderId="27" xfId="0" applyFont="1" applyFill="1" applyBorder="1" applyAlignment="1">
      <alignment horizontal="center"/>
    </xf>
    <xf numFmtId="0" fontId="3" fillId="0" borderId="32" xfId="0" applyFont="1" applyFill="1" applyBorder="1" applyAlignment="1">
      <alignment horizontal="center"/>
    </xf>
    <xf numFmtId="0" fontId="3" fillId="0" borderId="28" xfId="0" applyFont="1" applyFill="1" applyBorder="1" applyAlignment="1">
      <alignment horizontal="center"/>
    </xf>
    <xf numFmtId="0" fontId="9" fillId="0" borderId="4"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1" fillId="0" borderId="29"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29" xfId="0" applyFont="1" applyFill="1" applyBorder="1" applyAlignment="1">
      <alignment horizontal="center" textRotation="90" wrapText="1"/>
    </xf>
    <xf numFmtId="0" fontId="21" fillId="0" borderId="22" xfId="0" applyFont="1" applyFill="1" applyBorder="1" applyAlignment="1">
      <alignment horizontal="center" textRotation="90" wrapText="1"/>
    </xf>
    <xf numFmtId="0" fontId="21" fillId="0" borderId="4" xfId="0" applyFont="1" applyFill="1" applyBorder="1" applyAlignment="1">
      <alignment horizontal="center" textRotation="90" wrapText="1"/>
    </xf>
    <xf numFmtId="0" fontId="22" fillId="0" borderId="29" xfId="0" applyFont="1" applyFill="1" applyBorder="1" applyAlignment="1">
      <alignment horizontal="left" vertical="center" wrapText="1"/>
    </xf>
    <xf numFmtId="0" fontId="22" fillId="0" borderId="22"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35" fillId="0" borderId="24" xfId="0" applyFont="1" applyFill="1" applyBorder="1" applyAlignment="1">
      <alignment horizontal="center" vertical="top" wrapText="1"/>
    </xf>
    <xf numFmtId="0" fontId="35" fillId="0" borderId="54" xfId="0" applyFont="1" applyFill="1" applyBorder="1" applyAlignment="1">
      <alignment horizontal="center" vertical="top" wrapText="1"/>
    </xf>
    <xf numFmtId="0" fontId="35" fillId="0" borderId="3" xfId="0" applyFont="1" applyFill="1" applyBorder="1" applyAlignment="1">
      <alignment horizontal="center" vertical="top" wrapText="1"/>
    </xf>
    <xf numFmtId="0" fontId="21" fillId="0" borderId="21" xfId="0" applyFont="1" applyFill="1" applyBorder="1" applyAlignment="1">
      <alignment horizontal="center" vertical="top" wrapText="1"/>
    </xf>
    <xf numFmtId="0" fontId="21" fillId="0" borderId="58" xfId="0" applyFont="1" applyFill="1" applyBorder="1" applyAlignment="1">
      <alignment horizontal="center" vertical="top" wrapText="1"/>
    </xf>
    <xf numFmtId="0" fontId="21" fillId="0" borderId="2" xfId="0" applyFont="1" applyFill="1" applyBorder="1" applyAlignment="1">
      <alignment horizontal="center" vertical="top" wrapText="1"/>
    </xf>
    <xf numFmtId="0" fontId="21" fillId="0" borderId="30" xfId="0" applyFont="1" applyFill="1" applyBorder="1" applyAlignment="1">
      <alignment horizontal="center" wrapText="1"/>
    </xf>
    <xf numFmtId="0" fontId="21" fillId="0" borderId="55" xfId="0" applyFont="1" applyFill="1" applyBorder="1" applyAlignment="1">
      <alignment horizontal="center" wrapText="1"/>
    </xf>
    <xf numFmtId="0" fontId="21" fillId="0" borderId="1" xfId="0" applyFont="1" applyFill="1" applyBorder="1" applyAlignment="1">
      <alignment horizontal="center" wrapText="1"/>
    </xf>
    <xf numFmtId="0" fontId="21" fillId="0" borderId="23" xfId="0" applyFont="1" applyFill="1" applyBorder="1" applyAlignment="1">
      <alignment horizontal="center" vertical="top" wrapText="1"/>
    </xf>
    <xf numFmtId="0" fontId="21" fillId="0" borderId="0" xfId="0" applyFont="1" applyFill="1" applyBorder="1" applyAlignment="1">
      <alignment horizontal="center" vertical="top" wrapText="1"/>
    </xf>
    <xf numFmtId="0" fontId="21" fillId="0" borderId="16" xfId="0" applyFont="1" applyFill="1" applyBorder="1" applyAlignment="1">
      <alignment horizontal="center" vertical="top" wrapText="1"/>
    </xf>
    <xf numFmtId="0" fontId="22" fillId="0" borderId="23" xfId="0" applyFont="1" applyFill="1" applyBorder="1" applyAlignment="1">
      <alignment horizontal="center" vertical="top" wrapText="1"/>
    </xf>
    <xf numFmtId="0" fontId="22" fillId="0" borderId="0" xfId="0" applyFont="1" applyFill="1" applyBorder="1" applyAlignment="1">
      <alignment horizontal="center" vertical="top" wrapText="1"/>
    </xf>
    <xf numFmtId="0" fontId="22" fillId="0" borderId="16" xfId="0" applyFont="1" applyFill="1" applyBorder="1" applyAlignment="1">
      <alignment horizontal="center" vertical="top" wrapText="1"/>
    </xf>
    <xf numFmtId="0" fontId="38" fillId="0" borderId="23"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16" xfId="0" applyFont="1" applyFill="1" applyBorder="1" applyAlignment="1">
      <alignment horizontal="center" vertical="center" wrapText="1"/>
    </xf>
    <xf numFmtId="0" fontId="7" fillId="0" borderId="21" xfId="0" applyFont="1" applyFill="1" applyBorder="1" applyAlignment="1">
      <alignment horizontal="center" vertical="top"/>
    </xf>
    <xf numFmtId="0" fontId="7" fillId="0" borderId="2" xfId="0" applyFont="1" applyFill="1" applyBorder="1" applyAlignment="1">
      <alignment horizontal="center" vertical="top"/>
    </xf>
    <xf numFmtId="0" fontId="7" fillId="0" borderId="6" xfId="0" applyFont="1" applyFill="1" applyBorder="1" applyAlignment="1">
      <alignment horizontal="center"/>
    </xf>
    <xf numFmtId="0" fontId="7" fillId="0" borderId="7" xfId="0" applyFont="1" applyFill="1" applyBorder="1" applyAlignment="1">
      <alignment horizontal="center"/>
    </xf>
    <xf numFmtId="0" fontId="36" fillId="0" borderId="8" xfId="0" applyFont="1" applyFill="1" applyBorder="1" applyAlignment="1">
      <alignment horizontal="center" vertical="center"/>
    </xf>
    <xf numFmtId="0" fontId="36" fillId="0" borderId="9" xfId="0" applyFont="1" applyFill="1" applyBorder="1" applyAlignment="1">
      <alignment horizontal="center" vertical="center"/>
    </xf>
    <xf numFmtId="0" fontId="0" fillId="0" borderId="30" xfId="0" applyBorder="1" applyAlignment="1">
      <alignment horizontal="center" vertical="center"/>
    </xf>
    <xf numFmtId="0" fontId="0" fillId="0" borderId="55" xfId="0" applyBorder="1" applyAlignment="1">
      <alignment horizontal="center" vertical="center"/>
    </xf>
    <xf numFmtId="0" fontId="0" fillId="0" borderId="1" xfId="0" applyBorder="1" applyAlignment="1">
      <alignment horizontal="center" vertical="center"/>
    </xf>
    <xf numFmtId="0" fontId="36" fillId="0" borderId="30" xfId="0" applyFont="1" applyBorder="1" applyAlignment="1">
      <alignment horizontal="center" vertical="center"/>
    </xf>
    <xf numFmtId="0" fontId="37" fillId="0" borderId="55" xfId="0" applyFont="1" applyBorder="1" applyAlignment="1">
      <alignment horizontal="center" vertical="center"/>
    </xf>
    <xf numFmtId="0" fontId="37" fillId="0" borderId="1" xfId="0" applyFont="1" applyBorder="1" applyAlignment="1">
      <alignment horizontal="center" vertical="center"/>
    </xf>
    <xf numFmtId="0" fontId="17" fillId="3" borderId="23" xfId="0" applyFont="1" applyFill="1" applyBorder="1" applyAlignment="1">
      <alignment horizontal="left" vertical="center"/>
    </xf>
    <xf numFmtId="0" fontId="17" fillId="3" borderId="0" xfId="0" applyFont="1" applyFill="1" applyBorder="1" applyAlignment="1">
      <alignment horizontal="left" vertical="center"/>
    </xf>
    <xf numFmtId="0" fontId="13" fillId="0" borderId="0" xfId="0" applyFont="1" applyAlignment="1">
      <alignment horizontal="center" vertical="center"/>
    </xf>
    <xf numFmtId="0" fontId="13" fillId="0" borderId="54" xfId="0" applyFont="1" applyBorder="1" applyAlignment="1">
      <alignment horizontal="center" vertical="center"/>
    </xf>
    <xf numFmtId="0" fontId="3" fillId="0" borderId="30" xfId="0" applyFont="1" applyFill="1" applyBorder="1" applyAlignment="1">
      <alignment horizontal="center" vertical="top"/>
    </xf>
    <xf numFmtId="0" fontId="3" fillId="0" borderId="58" xfId="0" applyFont="1" applyFill="1" applyBorder="1" applyAlignment="1">
      <alignment horizontal="center" vertical="top"/>
    </xf>
    <xf numFmtId="0" fontId="3" fillId="0" borderId="2" xfId="0" applyFont="1" applyFill="1" applyBorder="1" applyAlignment="1">
      <alignment horizontal="center" vertical="top"/>
    </xf>
    <xf numFmtId="0" fontId="3" fillId="0" borderId="55" xfId="0" applyFont="1" applyFill="1" applyBorder="1" applyAlignment="1">
      <alignment horizontal="center" vertical="top"/>
    </xf>
    <xf numFmtId="0" fontId="3" fillId="0" borderId="1" xfId="0" applyFont="1" applyFill="1" applyBorder="1" applyAlignment="1">
      <alignment horizontal="center" vertical="top"/>
    </xf>
    <xf numFmtId="0" fontId="3" fillId="0" borderId="44"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5"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5"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6" xfId="0" applyFont="1" applyFill="1" applyBorder="1" applyAlignment="1">
      <alignment horizontal="center" vertical="center"/>
    </xf>
    <xf numFmtId="0" fontId="3" fillId="0" borderId="49" xfId="0" applyFont="1" applyFill="1" applyBorder="1" applyAlignment="1">
      <alignment horizontal="center" vertical="center"/>
    </xf>
    <xf numFmtId="43" fontId="10" fillId="0" borderId="27" xfId="1" applyFont="1" applyFill="1" applyBorder="1" applyAlignment="1">
      <alignment horizontal="center" vertical="center" wrapText="1"/>
    </xf>
    <xf numFmtId="43" fontId="10" fillId="0" borderId="32" xfId="1" applyFont="1" applyFill="1" applyBorder="1" applyAlignment="1">
      <alignment horizontal="center" vertical="center" wrapText="1"/>
    </xf>
    <xf numFmtId="43" fontId="10" fillId="0" borderId="28" xfId="1" applyFont="1" applyFill="1" applyBorder="1" applyAlignment="1">
      <alignment horizontal="center" vertical="center" wrapText="1"/>
    </xf>
  </cellXfs>
  <cellStyles count="7">
    <cellStyle name="Millares" xfId="1" builtinId="3"/>
    <cellStyle name="Millares 2" xfId="6"/>
    <cellStyle name="Moneda" xfId="5" builtinId="4"/>
    <cellStyle name="Normal" xfId="0" builtinId="0"/>
    <cellStyle name="Normal 2" xfId="2"/>
    <cellStyle name="Normal 8" xfId="3"/>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104775</xdr:rowOff>
    </xdr:from>
    <xdr:to>
      <xdr:col>1</xdr:col>
      <xdr:colOff>1480549</xdr:colOff>
      <xdr:row>0</xdr:row>
      <xdr:rowOff>874604</xdr:rowOff>
    </xdr:to>
    <xdr:pic>
      <xdr:nvPicPr>
        <xdr:cNvPr id="2" name="Picture -767">
          <a:extLst>
            <a:ext uri="{FF2B5EF4-FFF2-40B4-BE49-F238E27FC236}">
              <a16:creationId xmlns:a16="http://schemas.microsoft.com/office/drawing/2014/main" id="{47278CCE-A34A-4A9D-857D-CD7DA5078C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04775"/>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4648200</xdr:colOff>
      <xdr:row>0</xdr:row>
      <xdr:rowOff>180975</xdr:rowOff>
    </xdr:from>
    <xdr:to>
      <xdr:col>2</xdr:col>
      <xdr:colOff>828675</xdr:colOff>
      <xdr:row>0</xdr:row>
      <xdr:rowOff>914400</xdr:rowOff>
    </xdr:to>
    <xdr:pic>
      <xdr:nvPicPr>
        <xdr:cNvPr id="3" name="Imagen 2">
          <a:extLst>
            <a:ext uri="{FF2B5EF4-FFF2-40B4-BE49-F238E27FC236}">
              <a16:creationId xmlns:a16="http://schemas.microsoft.com/office/drawing/2014/main" id="{B582EE61-643D-45E0-A33A-0DC07E7D16A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33950" y="180975"/>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285750</xdr:colOff>
      <xdr:row>0</xdr:row>
      <xdr:rowOff>161925</xdr:rowOff>
    </xdr:from>
    <xdr:to>
      <xdr:col>2</xdr:col>
      <xdr:colOff>337549</xdr:colOff>
      <xdr:row>0</xdr:row>
      <xdr:rowOff>931754</xdr:rowOff>
    </xdr:to>
    <xdr:pic>
      <xdr:nvPicPr>
        <xdr:cNvPr id="2" name="Picture -767">
          <a:extLst>
            <a:ext uri="{FF2B5EF4-FFF2-40B4-BE49-F238E27FC236}">
              <a16:creationId xmlns:a16="http://schemas.microsoft.com/office/drawing/2014/main" id="{4AE15BA7-8CE5-44C0-83C1-45D8F77BD3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161925"/>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66675</xdr:colOff>
      <xdr:row>0</xdr:row>
      <xdr:rowOff>152400</xdr:rowOff>
    </xdr:from>
    <xdr:to>
      <xdr:col>7</xdr:col>
      <xdr:colOff>1009650</xdr:colOff>
      <xdr:row>0</xdr:row>
      <xdr:rowOff>885825</xdr:rowOff>
    </xdr:to>
    <xdr:pic>
      <xdr:nvPicPr>
        <xdr:cNvPr id="3" name="Imagen 2">
          <a:extLst>
            <a:ext uri="{FF2B5EF4-FFF2-40B4-BE49-F238E27FC236}">
              <a16:creationId xmlns:a16="http://schemas.microsoft.com/office/drawing/2014/main" id="{266FA622-F483-4AD7-A7FC-0A0AE7B8942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15300" y="152400"/>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5</xdr:col>
      <xdr:colOff>17954</xdr:colOff>
      <xdr:row>6</xdr:row>
      <xdr:rowOff>831348</xdr:rowOff>
    </xdr:from>
    <xdr:ext cx="3240695" cy="937629"/>
    <xdr:sp macro="" textlink="">
      <xdr:nvSpPr>
        <xdr:cNvPr id="2" name="Rectángulo 1">
          <a:extLst>
            <a:ext uri="{FF2B5EF4-FFF2-40B4-BE49-F238E27FC236}">
              <a16:creationId xmlns:a16="http://schemas.microsoft.com/office/drawing/2014/main" id="{00000000-0008-0000-0A00-000002000000}"/>
            </a:ext>
          </a:extLst>
        </xdr:cNvPr>
        <xdr:cNvSpPr/>
      </xdr:nvSpPr>
      <xdr:spPr>
        <a:xfrm>
          <a:off x="4580429" y="2955423"/>
          <a:ext cx="3240695"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NO APLICA</a:t>
          </a:r>
        </a:p>
      </xdr:txBody>
    </xdr:sp>
    <xdr:clientData/>
  </xdr:oneCellAnchor>
  <xdr:twoCellAnchor editAs="oneCell">
    <xdr:from>
      <xdr:col>1</xdr:col>
      <xdr:colOff>66675</xdr:colOff>
      <xdr:row>0</xdr:row>
      <xdr:rowOff>104775</xdr:rowOff>
    </xdr:from>
    <xdr:to>
      <xdr:col>3</xdr:col>
      <xdr:colOff>147049</xdr:colOff>
      <xdr:row>0</xdr:row>
      <xdr:rowOff>874604</xdr:rowOff>
    </xdr:to>
    <xdr:pic>
      <xdr:nvPicPr>
        <xdr:cNvPr id="3" name="Picture -767">
          <a:extLst>
            <a:ext uri="{FF2B5EF4-FFF2-40B4-BE49-F238E27FC236}">
              <a16:creationId xmlns:a16="http://schemas.microsoft.com/office/drawing/2014/main" id="{EC03462A-5DEA-432D-B610-3BD51C0B3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104775"/>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876300</xdr:colOff>
      <xdr:row>0</xdr:row>
      <xdr:rowOff>171450</xdr:rowOff>
    </xdr:from>
    <xdr:to>
      <xdr:col>10</xdr:col>
      <xdr:colOff>209550</xdr:colOff>
      <xdr:row>0</xdr:row>
      <xdr:rowOff>904875</xdr:rowOff>
    </xdr:to>
    <xdr:pic>
      <xdr:nvPicPr>
        <xdr:cNvPr id="4" name="Imagen 3">
          <a:extLst>
            <a:ext uri="{FF2B5EF4-FFF2-40B4-BE49-F238E27FC236}">
              <a16:creationId xmlns:a16="http://schemas.microsoft.com/office/drawing/2014/main" id="{9EDD4E36-73FC-4739-A6AF-5E5E61525B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86925" y="171450"/>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6</xdr:col>
      <xdr:colOff>694228</xdr:colOff>
      <xdr:row>17</xdr:row>
      <xdr:rowOff>59823</xdr:rowOff>
    </xdr:from>
    <xdr:ext cx="4487372" cy="937629"/>
    <xdr:sp macro="" textlink="">
      <xdr:nvSpPr>
        <xdr:cNvPr id="2" name="Rectángulo 1">
          <a:extLst>
            <a:ext uri="{FF2B5EF4-FFF2-40B4-BE49-F238E27FC236}">
              <a16:creationId xmlns:a16="http://schemas.microsoft.com/office/drawing/2014/main" id="{00000000-0008-0000-1900-000002000000}"/>
            </a:ext>
          </a:extLst>
        </xdr:cNvPr>
        <xdr:cNvSpPr/>
      </xdr:nvSpPr>
      <xdr:spPr>
        <a:xfrm>
          <a:off x="5666278" y="3784098"/>
          <a:ext cx="4487372" cy="937629"/>
        </a:xfrm>
        <a:prstGeom prst="rect">
          <a:avLst/>
        </a:prstGeom>
        <a:noFill/>
      </xdr:spPr>
      <xdr:txBody>
        <a:bodyPr wrap="squar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NO</a:t>
          </a:r>
          <a:r>
            <a:rPr lang="es-ES" sz="5400" b="0" cap="none" spc="0" baseline="0">
              <a:ln w="0"/>
              <a:solidFill>
                <a:schemeClr val="accent1"/>
              </a:solidFill>
              <a:effectLst>
                <a:outerShdw blurRad="38100" dist="25400" dir="5400000" algn="ctr" rotWithShape="0">
                  <a:srgbClr val="6E747A">
                    <a:alpha val="43000"/>
                  </a:srgbClr>
                </a:outerShdw>
              </a:effectLst>
            </a:rPr>
            <a:t> APLICA</a:t>
          </a:r>
          <a:endParaRPr lang="es-ES" sz="5400" b="0" cap="none" spc="0">
            <a:ln w="0"/>
            <a:solidFill>
              <a:schemeClr val="accent1"/>
            </a:solidFill>
            <a:effectLst>
              <a:outerShdw blurRad="38100" dist="25400" dir="5400000" algn="ctr" rotWithShape="0">
                <a:srgbClr val="6E747A">
                  <a:alpha val="43000"/>
                </a:srgbClr>
              </a:outerShdw>
            </a:effectLst>
          </a:endParaRPr>
        </a:p>
      </xdr:txBody>
    </xdr:sp>
    <xdr:clientData/>
  </xdr:oneCellAnchor>
  <xdr:twoCellAnchor editAs="oneCell">
    <xdr:from>
      <xdr:col>1</xdr:col>
      <xdr:colOff>285750</xdr:colOff>
      <xdr:row>0</xdr:row>
      <xdr:rowOff>171450</xdr:rowOff>
    </xdr:from>
    <xdr:to>
      <xdr:col>3</xdr:col>
      <xdr:colOff>956674</xdr:colOff>
      <xdr:row>4</xdr:row>
      <xdr:rowOff>179279</xdr:rowOff>
    </xdr:to>
    <xdr:pic>
      <xdr:nvPicPr>
        <xdr:cNvPr id="3" name="Picture -767">
          <a:extLst>
            <a:ext uri="{FF2B5EF4-FFF2-40B4-BE49-F238E27FC236}">
              <a16:creationId xmlns:a16="http://schemas.microsoft.com/office/drawing/2014/main" id="{4684FA6A-9C63-4D8A-ADDC-5A5C691AEE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171450"/>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504825</xdr:colOff>
      <xdr:row>1</xdr:row>
      <xdr:rowOff>0</xdr:rowOff>
    </xdr:from>
    <xdr:to>
      <xdr:col>14</xdr:col>
      <xdr:colOff>685800</xdr:colOff>
      <xdr:row>4</xdr:row>
      <xdr:rowOff>161925</xdr:rowOff>
    </xdr:to>
    <xdr:pic>
      <xdr:nvPicPr>
        <xdr:cNvPr id="4" name="Imagen 3">
          <a:extLst>
            <a:ext uri="{FF2B5EF4-FFF2-40B4-BE49-F238E27FC236}">
              <a16:creationId xmlns:a16="http://schemas.microsoft.com/office/drawing/2014/main" id="{CAB5ED0B-527E-4418-86A9-4BBAC8E49FE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20375" y="190500"/>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2303952</xdr:colOff>
      <xdr:row>10</xdr:row>
      <xdr:rowOff>97923</xdr:rowOff>
    </xdr:from>
    <xdr:ext cx="3240695" cy="937629"/>
    <xdr:sp macro="" textlink="">
      <xdr:nvSpPr>
        <xdr:cNvPr id="2" name="Rectángulo 1">
          <a:extLst>
            <a:ext uri="{FF2B5EF4-FFF2-40B4-BE49-F238E27FC236}">
              <a16:creationId xmlns:a16="http://schemas.microsoft.com/office/drawing/2014/main" id="{00000000-0008-0000-1A00-000002000000}"/>
            </a:ext>
          </a:extLst>
        </xdr:cNvPr>
        <xdr:cNvSpPr/>
      </xdr:nvSpPr>
      <xdr:spPr>
        <a:xfrm>
          <a:off x="2303952" y="2164848"/>
          <a:ext cx="3240695"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NO APLICA</a:t>
          </a:r>
        </a:p>
      </xdr:txBody>
    </xdr:sp>
    <xdr:clientData/>
  </xdr:oneCellAnchor>
  <xdr:twoCellAnchor editAs="oneCell">
    <xdr:from>
      <xdr:col>0</xdr:col>
      <xdr:colOff>447676</xdr:colOff>
      <xdr:row>0</xdr:row>
      <xdr:rowOff>114300</xdr:rowOff>
    </xdr:from>
    <xdr:to>
      <xdr:col>0</xdr:col>
      <xdr:colOff>1666876</xdr:colOff>
      <xdr:row>3</xdr:row>
      <xdr:rowOff>185001</xdr:rowOff>
    </xdr:to>
    <xdr:pic>
      <xdr:nvPicPr>
        <xdr:cNvPr id="3" name="Picture -767">
          <a:extLst>
            <a:ext uri="{FF2B5EF4-FFF2-40B4-BE49-F238E27FC236}">
              <a16:creationId xmlns:a16="http://schemas.microsoft.com/office/drawing/2014/main" id="{0AAFE8CE-7E93-4F37-B641-9C15AE827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6" y="114300"/>
          <a:ext cx="1219200" cy="642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2343151</xdr:colOff>
      <xdr:row>0</xdr:row>
      <xdr:rowOff>66676</xdr:rowOff>
    </xdr:from>
    <xdr:to>
      <xdr:col>1</xdr:col>
      <xdr:colOff>3200401</xdr:colOff>
      <xdr:row>3</xdr:row>
      <xdr:rowOff>161926</xdr:rowOff>
    </xdr:to>
    <xdr:pic>
      <xdr:nvPicPr>
        <xdr:cNvPr id="4" name="Imagen 3">
          <a:extLst>
            <a:ext uri="{FF2B5EF4-FFF2-40B4-BE49-F238E27FC236}">
              <a16:creationId xmlns:a16="http://schemas.microsoft.com/office/drawing/2014/main" id="{38BA0302-A5F1-4542-A745-E2C728CE880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9351" y="66676"/>
          <a:ext cx="857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408483</xdr:colOff>
      <xdr:row>43</xdr:row>
      <xdr:rowOff>155073</xdr:rowOff>
    </xdr:from>
    <xdr:ext cx="3240695" cy="937629"/>
    <xdr:sp macro="" textlink="">
      <xdr:nvSpPr>
        <xdr:cNvPr id="3" name="Rectángulo 2">
          <a:extLst>
            <a:ext uri="{FF2B5EF4-FFF2-40B4-BE49-F238E27FC236}">
              <a16:creationId xmlns:a16="http://schemas.microsoft.com/office/drawing/2014/main" id="{00000000-0008-0000-1C00-000003000000}"/>
            </a:ext>
          </a:extLst>
        </xdr:cNvPr>
        <xdr:cNvSpPr/>
      </xdr:nvSpPr>
      <xdr:spPr>
        <a:xfrm>
          <a:off x="2427783" y="8803773"/>
          <a:ext cx="3240695"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NO APLICA</a:t>
          </a:r>
        </a:p>
      </xdr:txBody>
    </xdr:sp>
    <xdr:clientData/>
  </xdr:oneCellAnchor>
  <xdr:twoCellAnchor editAs="oneCell">
    <xdr:from>
      <xdr:col>0</xdr:col>
      <xdr:colOff>285750</xdr:colOff>
      <xdr:row>1</xdr:row>
      <xdr:rowOff>38100</xdr:rowOff>
    </xdr:from>
    <xdr:to>
      <xdr:col>0</xdr:col>
      <xdr:colOff>1504950</xdr:colOff>
      <xdr:row>4</xdr:row>
      <xdr:rowOff>108801</xdr:rowOff>
    </xdr:to>
    <xdr:pic>
      <xdr:nvPicPr>
        <xdr:cNvPr id="4" name="Picture -767">
          <a:extLst>
            <a:ext uri="{FF2B5EF4-FFF2-40B4-BE49-F238E27FC236}">
              <a16:creationId xmlns:a16="http://schemas.microsoft.com/office/drawing/2014/main" id="{ABBCB722-48F0-40E5-8AAE-1564022E70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228600"/>
          <a:ext cx="1219200" cy="642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447675</xdr:colOff>
      <xdr:row>0</xdr:row>
      <xdr:rowOff>161925</xdr:rowOff>
    </xdr:from>
    <xdr:to>
      <xdr:col>3</xdr:col>
      <xdr:colOff>1304925</xdr:colOff>
      <xdr:row>4</xdr:row>
      <xdr:rowOff>66675</xdr:rowOff>
    </xdr:to>
    <xdr:pic>
      <xdr:nvPicPr>
        <xdr:cNvPr id="5" name="Imagen 4">
          <a:extLst>
            <a:ext uri="{FF2B5EF4-FFF2-40B4-BE49-F238E27FC236}">
              <a16:creationId xmlns:a16="http://schemas.microsoft.com/office/drawing/2014/main" id="{8274E3AF-001F-499A-91C6-60942369DF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05575" y="161925"/>
          <a:ext cx="857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313229</xdr:colOff>
      <xdr:row>19</xdr:row>
      <xdr:rowOff>88398</xdr:rowOff>
    </xdr:from>
    <xdr:ext cx="3240695" cy="937629"/>
    <xdr:sp macro="" textlink="">
      <xdr:nvSpPr>
        <xdr:cNvPr id="2" name="Rectángulo 1">
          <a:extLst>
            <a:ext uri="{FF2B5EF4-FFF2-40B4-BE49-F238E27FC236}">
              <a16:creationId xmlns:a16="http://schemas.microsoft.com/office/drawing/2014/main" id="{00000000-0008-0000-1B00-000002000000}"/>
            </a:ext>
          </a:extLst>
        </xdr:cNvPr>
        <xdr:cNvSpPr/>
      </xdr:nvSpPr>
      <xdr:spPr>
        <a:xfrm>
          <a:off x="2570654" y="3593598"/>
          <a:ext cx="3240695"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NO APLICA</a:t>
          </a:r>
        </a:p>
      </xdr:txBody>
    </xdr:sp>
    <xdr:clientData/>
  </xdr:oneCellAnchor>
  <xdr:twoCellAnchor editAs="oneCell">
    <xdr:from>
      <xdr:col>0</xdr:col>
      <xdr:colOff>323850</xdr:colOff>
      <xdr:row>1</xdr:row>
      <xdr:rowOff>28575</xdr:rowOff>
    </xdr:from>
    <xdr:to>
      <xdr:col>0</xdr:col>
      <xdr:colOff>1543050</xdr:colOff>
      <xdr:row>4</xdr:row>
      <xdr:rowOff>99276</xdr:rowOff>
    </xdr:to>
    <xdr:pic>
      <xdr:nvPicPr>
        <xdr:cNvPr id="3" name="Picture -767">
          <a:extLst>
            <a:ext uri="{FF2B5EF4-FFF2-40B4-BE49-F238E27FC236}">
              <a16:creationId xmlns:a16="http://schemas.microsoft.com/office/drawing/2014/main" id="{E84B963E-05C6-469A-9761-EC16941B91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19075"/>
          <a:ext cx="1219200" cy="642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247650</xdr:colOff>
      <xdr:row>0</xdr:row>
      <xdr:rowOff>161925</xdr:rowOff>
    </xdr:from>
    <xdr:to>
      <xdr:col>6</xdr:col>
      <xdr:colOff>0</xdr:colOff>
      <xdr:row>4</xdr:row>
      <xdr:rowOff>66675</xdr:rowOff>
    </xdr:to>
    <xdr:pic>
      <xdr:nvPicPr>
        <xdr:cNvPr id="4" name="Imagen 3">
          <a:extLst>
            <a:ext uri="{FF2B5EF4-FFF2-40B4-BE49-F238E27FC236}">
              <a16:creationId xmlns:a16="http://schemas.microsoft.com/office/drawing/2014/main" id="{7AC492AA-D479-49B3-8304-F9FF27BD63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0" y="161925"/>
          <a:ext cx="857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28575</xdr:rowOff>
    </xdr:from>
    <xdr:to>
      <xdr:col>1</xdr:col>
      <xdr:colOff>1471024</xdr:colOff>
      <xdr:row>3</xdr:row>
      <xdr:rowOff>493604</xdr:rowOff>
    </xdr:to>
    <xdr:pic>
      <xdr:nvPicPr>
        <xdr:cNvPr id="2" name="Picture -767">
          <a:extLst>
            <a:ext uri="{FF2B5EF4-FFF2-40B4-BE49-F238E27FC236}">
              <a16:creationId xmlns:a16="http://schemas.microsoft.com/office/drawing/2014/main" id="{32408B21-6DE4-45BF-A7DF-9D1A18C848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180975"/>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4562475</xdr:colOff>
      <xdr:row>1</xdr:row>
      <xdr:rowOff>9525</xdr:rowOff>
    </xdr:from>
    <xdr:to>
      <xdr:col>2</xdr:col>
      <xdr:colOff>666750</xdr:colOff>
      <xdr:row>3</xdr:row>
      <xdr:rowOff>438150</xdr:rowOff>
    </xdr:to>
    <xdr:pic>
      <xdr:nvPicPr>
        <xdr:cNvPr id="3" name="Imagen 2">
          <a:extLst>
            <a:ext uri="{FF2B5EF4-FFF2-40B4-BE49-F238E27FC236}">
              <a16:creationId xmlns:a16="http://schemas.microsoft.com/office/drawing/2014/main" id="{B8654E76-9D24-46A3-9F6D-A046C6EFB5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8225" y="161925"/>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482600</xdr:colOff>
      <xdr:row>0</xdr:row>
      <xdr:rowOff>177800</xdr:rowOff>
    </xdr:from>
    <xdr:to>
      <xdr:col>1</xdr:col>
      <xdr:colOff>1944099</xdr:colOff>
      <xdr:row>0</xdr:row>
      <xdr:rowOff>947629</xdr:rowOff>
    </xdr:to>
    <xdr:pic>
      <xdr:nvPicPr>
        <xdr:cNvPr id="2" name="Picture -767">
          <a:extLst>
            <a:ext uri="{FF2B5EF4-FFF2-40B4-BE49-F238E27FC236}">
              <a16:creationId xmlns:a16="http://schemas.microsoft.com/office/drawing/2014/main" id="{B2412686-E40E-4F07-8DBF-4FBB548C54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4700" y="177800"/>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812800</xdr:colOff>
      <xdr:row>0</xdr:row>
      <xdr:rowOff>228600</xdr:rowOff>
    </xdr:from>
    <xdr:to>
      <xdr:col>13</xdr:col>
      <xdr:colOff>777875</xdr:colOff>
      <xdr:row>0</xdr:row>
      <xdr:rowOff>962025</xdr:rowOff>
    </xdr:to>
    <xdr:pic>
      <xdr:nvPicPr>
        <xdr:cNvPr id="3" name="Imagen 2">
          <a:extLst>
            <a:ext uri="{FF2B5EF4-FFF2-40B4-BE49-F238E27FC236}">
              <a16:creationId xmlns:a16="http://schemas.microsoft.com/office/drawing/2014/main" id="{10D6F0BF-EEE2-4EC1-8D43-0ECB3365FBF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16200" y="228600"/>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292100</xdr:colOff>
      <xdr:row>0</xdr:row>
      <xdr:rowOff>177800</xdr:rowOff>
    </xdr:from>
    <xdr:to>
      <xdr:col>1</xdr:col>
      <xdr:colOff>1753599</xdr:colOff>
      <xdr:row>0</xdr:row>
      <xdr:rowOff>947629</xdr:rowOff>
    </xdr:to>
    <xdr:pic>
      <xdr:nvPicPr>
        <xdr:cNvPr id="2" name="Picture -767">
          <a:extLst>
            <a:ext uri="{FF2B5EF4-FFF2-40B4-BE49-F238E27FC236}">
              <a16:creationId xmlns:a16="http://schemas.microsoft.com/office/drawing/2014/main" id="{0E945DA4-FFEF-4B32-AD10-BA154BD70B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200" y="177800"/>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292100</xdr:colOff>
      <xdr:row>0</xdr:row>
      <xdr:rowOff>139700</xdr:rowOff>
    </xdr:from>
    <xdr:to>
      <xdr:col>14</xdr:col>
      <xdr:colOff>250452</xdr:colOff>
      <xdr:row>0</xdr:row>
      <xdr:rowOff>873125</xdr:rowOff>
    </xdr:to>
    <xdr:pic>
      <xdr:nvPicPr>
        <xdr:cNvPr id="3" name="Imagen 2">
          <a:extLst>
            <a:ext uri="{FF2B5EF4-FFF2-40B4-BE49-F238E27FC236}">
              <a16:creationId xmlns:a16="http://schemas.microsoft.com/office/drawing/2014/main" id="{109F9843-18C5-43DA-B296-B097CB40D74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71700" y="139700"/>
          <a:ext cx="936252"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1743075</xdr:colOff>
      <xdr:row>1</xdr:row>
      <xdr:rowOff>66675</xdr:rowOff>
    </xdr:from>
    <xdr:to>
      <xdr:col>2</xdr:col>
      <xdr:colOff>2324100</xdr:colOff>
      <xdr:row>4</xdr:row>
      <xdr:rowOff>64628</xdr:rowOff>
    </xdr:to>
    <xdr:pic>
      <xdr:nvPicPr>
        <xdr:cNvPr id="2" name="Imagen 1">
          <a:extLst>
            <a:ext uri="{FF2B5EF4-FFF2-40B4-BE49-F238E27FC236}">
              <a16:creationId xmlns:a16="http://schemas.microsoft.com/office/drawing/2014/main" id="{B8E0DAAD-2931-4BC9-86AF-BA7FB37E4B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3525" y="219075"/>
          <a:ext cx="581025" cy="455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247651</xdr:colOff>
      <xdr:row>1</xdr:row>
      <xdr:rowOff>38101</xdr:rowOff>
    </xdr:from>
    <xdr:to>
      <xdr:col>1</xdr:col>
      <xdr:colOff>1257301</xdr:colOff>
      <xdr:row>4</xdr:row>
      <xdr:rowOff>112723</xdr:rowOff>
    </xdr:to>
    <xdr:pic>
      <xdr:nvPicPr>
        <xdr:cNvPr id="3" name="Picture -767">
          <a:extLst>
            <a:ext uri="{FF2B5EF4-FFF2-40B4-BE49-F238E27FC236}">
              <a16:creationId xmlns:a16="http://schemas.microsoft.com/office/drawing/2014/main" id="{B41B4C99-C6EA-4A94-8D30-F3713431467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3401" y="190501"/>
          <a:ext cx="1009650" cy="531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1013212</xdr:colOff>
      <xdr:row>9</xdr:row>
      <xdr:rowOff>112210</xdr:rowOff>
    </xdr:from>
    <xdr:ext cx="5403082" cy="937629"/>
    <xdr:sp macro="" textlink="">
      <xdr:nvSpPr>
        <xdr:cNvPr id="2" name="Rectángulo 1">
          <a:extLst>
            <a:ext uri="{FF2B5EF4-FFF2-40B4-BE49-F238E27FC236}">
              <a16:creationId xmlns:a16="http://schemas.microsoft.com/office/drawing/2014/main" id="{82E3FD0A-0048-45CD-84F8-697ADB108E11}"/>
            </a:ext>
          </a:extLst>
        </xdr:cNvPr>
        <xdr:cNvSpPr/>
      </xdr:nvSpPr>
      <xdr:spPr>
        <a:xfrm>
          <a:off x="1298962" y="1512385"/>
          <a:ext cx="5403082"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SIN MOVIMIENTO </a:t>
          </a:r>
        </a:p>
      </xdr:txBody>
    </xdr:sp>
    <xdr:clientData/>
  </xdr:oneCellAnchor>
  <xdr:oneCellAnchor>
    <xdr:from>
      <xdr:col>1</xdr:col>
      <xdr:colOff>933450</xdr:colOff>
      <xdr:row>19</xdr:row>
      <xdr:rowOff>19050</xdr:rowOff>
    </xdr:from>
    <xdr:ext cx="5403082" cy="937629"/>
    <xdr:sp macro="" textlink="">
      <xdr:nvSpPr>
        <xdr:cNvPr id="3" name="Rectángulo 2">
          <a:extLst>
            <a:ext uri="{FF2B5EF4-FFF2-40B4-BE49-F238E27FC236}">
              <a16:creationId xmlns:a16="http://schemas.microsoft.com/office/drawing/2014/main" id="{6C9580E5-7036-4395-988F-6CB6BE646A32}"/>
            </a:ext>
          </a:extLst>
        </xdr:cNvPr>
        <xdr:cNvSpPr/>
      </xdr:nvSpPr>
      <xdr:spPr>
        <a:xfrm>
          <a:off x="1219200" y="3038475"/>
          <a:ext cx="5403082"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SIN MOVIMIENTO </a:t>
          </a:r>
        </a:p>
      </xdr:txBody>
    </xdr:sp>
    <xdr:clientData/>
  </xdr:oneCellAnchor>
  <xdr:oneCellAnchor>
    <xdr:from>
      <xdr:col>1</xdr:col>
      <xdr:colOff>933450</xdr:colOff>
      <xdr:row>28</xdr:row>
      <xdr:rowOff>28575</xdr:rowOff>
    </xdr:from>
    <xdr:ext cx="5403082" cy="937629"/>
    <xdr:sp macro="" textlink="">
      <xdr:nvSpPr>
        <xdr:cNvPr id="4" name="Rectángulo 3">
          <a:extLst>
            <a:ext uri="{FF2B5EF4-FFF2-40B4-BE49-F238E27FC236}">
              <a16:creationId xmlns:a16="http://schemas.microsoft.com/office/drawing/2014/main" id="{EF364C17-4914-4DAC-A4B0-B35F4299A3BF}"/>
            </a:ext>
          </a:extLst>
        </xdr:cNvPr>
        <xdr:cNvSpPr/>
      </xdr:nvSpPr>
      <xdr:spPr>
        <a:xfrm>
          <a:off x="1219200" y="4543425"/>
          <a:ext cx="5403082"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SIN MOVIMIENTO </a:t>
          </a:r>
        </a:p>
      </xdr:txBody>
    </xdr:sp>
    <xdr:clientData/>
  </xdr:oneCellAnchor>
  <xdr:oneCellAnchor>
    <xdr:from>
      <xdr:col>1</xdr:col>
      <xdr:colOff>819150</xdr:colOff>
      <xdr:row>39</xdr:row>
      <xdr:rowOff>76200</xdr:rowOff>
    </xdr:from>
    <xdr:ext cx="5403082" cy="937629"/>
    <xdr:sp macro="" textlink="">
      <xdr:nvSpPr>
        <xdr:cNvPr id="5" name="Rectángulo 4">
          <a:extLst>
            <a:ext uri="{FF2B5EF4-FFF2-40B4-BE49-F238E27FC236}">
              <a16:creationId xmlns:a16="http://schemas.microsoft.com/office/drawing/2014/main" id="{6C175FA7-B37D-4B38-A5DB-D42AA048F3DB}"/>
            </a:ext>
          </a:extLst>
        </xdr:cNvPr>
        <xdr:cNvSpPr/>
      </xdr:nvSpPr>
      <xdr:spPr>
        <a:xfrm>
          <a:off x="1104900" y="6400800"/>
          <a:ext cx="5403082"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SIN MOVIMIENTO </a:t>
          </a:r>
        </a:p>
      </xdr:txBody>
    </xdr:sp>
    <xdr:clientData/>
  </xdr:oneCellAnchor>
  <xdr:oneCellAnchor>
    <xdr:from>
      <xdr:col>1</xdr:col>
      <xdr:colOff>1057275</xdr:colOff>
      <xdr:row>48</xdr:row>
      <xdr:rowOff>95250</xdr:rowOff>
    </xdr:from>
    <xdr:ext cx="5403082" cy="937629"/>
    <xdr:sp macro="" textlink="">
      <xdr:nvSpPr>
        <xdr:cNvPr id="6" name="Rectángulo 5">
          <a:extLst>
            <a:ext uri="{FF2B5EF4-FFF2-40B4-BE49-F238E27FC236}">
              <a16:creationId xmlns:a16="http://schemas.microsoft.com/office/drawing/2014/main" id="{22C4F2FE-D2C9-4312-82A2-9F25D45163DB}"/>
            </a:ext>
          </a:extLst>
        </xdr:cNvPr>
        <xdr:cNvSpPr/>
      </xdr:nvSpPr>
      <xdr:spPr>
        <a:xfrm>
          <a:off x="1343025" y="7877175"/>
          <a:ext cx="5403082"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SIN MOVIMIENTO </a:t>
          </a:r>
        </a:p>
      </xdr:txBody>
    </xdr:sp>
    <xdr:clientData/>
  </xdr:oneCellAnchor>
  <xdr:oneCellAnchor>
    <xdr:from>
      <xdr:col>1</xdr:col>
      <xdr:colOff>904875</xdr:colOff>
      <xdr:row>63</xdr:row>
      <xdr:rowOff>47625</xdr:rowOff>
    </xdr:from>
    <xdr:ext cx="5403082" cy="937629"/>
    <xdr:sp macro="" textlink="">
      <xdr:nvSpPr>
        <xdr:cNvPr id="7" name="Rectángulo 6">
          <a:extLst>
            <a:ext uri="{FF2B5EF4-FFF2-40B4-BE49-F238E27FC236}">
              <a16:creationId xmlns:a16="http://schemas.microsoft.com/office/drawing/2014/main" id="{5D14986C-F705-49A3-8807-2A8BA6C5ABC5}"/>
            </a:ext>
          </a:extLst>
        </xdr:cNvPr>
        <xdr:cNvSpPr/>
      </xdr:nvSpPr>
      <xdr:spPr>
        <a:xfrm>
          <a:off x="1190625" y="10429875"/>
          <a:ext cx="5403082"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SIN MOVIMIENTO </a:t>
          </a:r>
        </a:p>
      </xdr:txBody>
    </xdr:sp>
    <xdr:clientData/>
  </xdr:oneCellAnchor>
  <xdr:twoCellAnchor editAs="oneCell">
    <xdr:from>
      <xdr:col>3</xdr:col>
      <xdr:colOff>495300</xdr:colOff>
      <xdr:row>1</xdr:row>
      <xdr:rowOff>38100</xdr:rowOff>
    </xdr:from>
    <xdr:to>
      <xdr:col>4</xdr:col>
      <xdr:colOff>314325</xdr:colOff>
      <xdr:row>4</xdr:row>
      <xdr:rowOff>36053</xdr:rowOff>
    </xdr:to>
    <xdr:pic>
      <xdr:nvPicPr>
        <xdr:cNvPr id="8" name="Imagen 7">
          <a:extLst>
            <a:ext uri="{FF2B5EF4-FFF2-40B4-BE49-F238E27FC236}">
              <a16:creationId xmlns:a16="http://schemas.microsoft.com/office/drawing/2014/main" id="{6321211F-CC2A-48BA-827C-2FD12ED800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0375" y="190500"/>
          <a:ext cx="581025" cy="455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295275</xdr:colOff>
      <xdr:row>1</xdr:row>
      <xdr:rowOff>66675</xdr:rowOff>
    </xdr:from>
    <xdr:to>
      <xdr:col>1</xdr:col>
      <xdr:colOff>1304925</xdr:colOff>
      <xdr:row>4</xdr:row>
      <xdr:rowOff>141297</xdr:rowOff>
    </xdr:to>
    <xdr:pic>
      <xdr:nvPicPr>
        <xdr:cNvPr id="9" name="Picture -767">
          <a:extLst>
            <a:ext uri="{FF2B5EF4-FFF2-40B4-BE49-F238E27FC236}">
              <a16:creationId xmlns:a16="http://schemas.microsoft.com/office/drawing/2014/main" id="{353E769B-8424-45D5-8A1C-15B4A0669B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1025" y="219075"/>
          <a:ext cx="1009650" cy="531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238125</xdr:colOff>
      <xdr:row>1</xdr:row>
      <xdr:rowOff>123825</xdr:rowOff>
    </xdr:from>
    <xdr:to>
      <xdr:col>0</xdr:col>
      <xdr:colOff>1247775</xdr:colOff>
      <xdr:row>3</xdr:row>
      <xdr:rowOff>274647</xdr:rowOff>
    </xdr:to>
    <xdr:pic>
      <xdr:nvPicPr>
        <xdr:cNvPr id="2" name="Picture -767">
          <a:extLst>
            <a:ext uri="{FF2B5EF4-FFF2-40B4-BE49-F238E27FC236}">
              <a16:creationId xmlns:a16="http://schemas.microsoft.com/office/drawing/2014/main" id="{1E0D7C30-2A3D-4084-B507-7AA52614B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314325"/>
          <a:ext cx="1009650" cy="531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1</xdr:row>
      <xdr:rowOff>180975</xdr:rowOff>
    </xdr:from>
    <xdr:to>
      <xdr:col>2</xdr:col>
      <xdr:colOff>1295400</xdr:colOff>
      <xdr:row>3</xdr:row>
      <xdr:rowOff>255128</xdr:rowOff>
    </xdr:to>
    <xdr:pic>
      <xdr:nvPicPr>
        <xdr:cNvPr id="3" name="Imagen 2">
          <a:extLst>
            <a:ext uri="{FF2B5EF4-FFF2-40B4-BE49-F238E27FC236}">
              <a16:creationId xmlns:a16="http://schemas.microsoft.com/office/drawing/2014/main" id="{193A1742-BC56-4832-9A6A-A0AC8CC8FF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34100" y="371475"/>
          <a:ext cx="581025" cy="455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1094279</xdr:colOff>
      <xdr:row>16</xdr:row>
      <xdr:rowOff>37200</xdr:rowOff>
    </xdr:from>
    <xdr:ext cx="3240694" cy="937629"/>
    <xdr:sp macro="" textlink="">
      <xdr:nvSpPr>
        <xdr:cNvPr id="2" name="Rectángulo 1">
          <a:extLst>
            <a:ext uri="{FF2B5EF4-FFF2-40B4-BE49-F238E27FC236}">
              <a16:creationId xmlns:a16="http://schemas.microsoft.com/office/drawing/2014/main" id="{00000000-0008-0000-0700-000002000000}"/>
            </a:ext>
          </a:extLst>
        </xdr:cNvPr>
        <xdr:cNvSpPr/>
      </xdr:nvSpPr>
      <xdr:spPr>
        <a:xfrm>
          <a:off x="3415998" y="3216169"/>
          <a:ext cx="3240694"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NO APLICA</a:t>
          </a:r>
        </a:p>
      </xdr:txBody>
    </xdr:sp>
    <xdr:clientData/>
  </xdr:oneCellAnchor>
  <xdr:twoCellAnchor editAs="oneCell">
    <xdr:from>
      <xdr:col>0</xdr:col>
      <xdr:colOff>464343</xdr:colOff>
      <xdr:row>0</xdr:row>
      <xdr:rowOff>142875</xdr:rowOff>
    </xdr:from>
    <xdr:to>
      <xdr:col>0</xdr:col>
      <xdr:colOff>1925842</xdr:colOff>
      <xdr:row>4</xdr:row>
      <xdr:rowOff>150704</xdr:rowOff>
    </xdr:to>
    <xdr:pic>
      <xdr:nvPicPr>
        <xdr:cNvPr id="3" name="Picture -767">
          <a:extLst>
            <a:ext uri="{FF2B5EF4-FFF2-40B4-BE49-F238E27FC236}">
              <a16:creationId xmlns:a16="http://schemas.microsoft.com/office/drawing/2014/main" id="{12E30F2A-970E-4207-B2A3-48B040098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4343" y="142875"/>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107156</xdr:colOff>
      <xdr:row>0</xdr:row>
      <xdr:rowOff>107157</xdr:rowOff>
    </xdr:from>
    <xdr:to>
      <xdr:col>4</xdr:col>
      <xdr:colOff>1050131</xdr:colOff>
      <xdr:row>4</xdr:row>
      <xdr:rowOff>78582</xdr:rowOff>
    </xdr:to>
    <xdr:pic>
      <xdr:nvPicPr>
        <xdr:cNvPr id="4" name="Imagen 3">
          <a:extLst>
            <a:ext uri="{FF2B5EF4-FFF2-40B4-BE49-F238E27FC236}">
              <a16:creationId xmlns:a16="http://schemas.microsoft.com/office/drawing/2014/main" id="{8B408459-EDE5-4703-976D-596FA0A331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94031" y="107157"/>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3</xdr:col>
      <xdr:colOff>713279</xdr:colOff>
      <xdr:row>11</xdr:row>
      <xdr:rowOff>97923</xdr:rowOff>
    </xdr:from>
    <xdr:ext cx="3240695" cy="937629"/>
    <xdr:sp macro="" textlink="">
      <xdr:nvSpPr>
        <xdr:cNvPr id="2" name="Rectángulo 1">
          <a:extLst>
            <a:ext uri="{FF2B5EF4-FFF2-40B4-BE49-F238E27FC236}">
              <a16:creationId xmlns:a16="http://schemas.microsoft.com/office/drawing/2014/main" id="{00000000-0008-0000-0800-000002000000}"/>
            </a:ext>
          </a:extLst>
        </xdr:cNvPr>
        <xdr:cNvSpPr/>
      </xdr:nvSpPr>
      <xdr:spPr>
        <a:xfrm>
          <a:off x="3751754" y="2993523"/>
          <a:ext cx="3240695"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NO APLICA</a:t>
          </a:r>
        </a:p>
      </xdr:txBody>
    </xdr:sp>
    <xdr:clientData/>
  </xdr:oneCellAnchor>
  <xdr:twoCellAnchor editAs="oneCell">
    <xdr:from>
      <xdr:col>8</xdr:col>
      <xdr:colOff>600206</xdr:colOff>
      <xdr:row>0</xdr:row>
      <xdr:rowOff>182671</xdr:rowOff>
    </xdr:from>
    <xdr:to>
      <xdr:col>9</xdr:col>
      <xdr:colOff>251434</xdr:colOff>
      <xdr:row>0</xdr:row>
      <xdr:rowOff>916096</xdr:rowOff>
    </xdr:to>
    <xdr:pic>
      <xdr:nvPicPr>
        <xdr:cNvPr id="3" name="Imagen 2">
          <a:extLst>
            <a:ext uri="{FF2B5EF4-FFF2-40B4-BE49-F238E27FC236}">
              <a16:creationId xmlns:a16="http://schemas.microsoft.com/office/drawing/2014/main" id="{DE2EA231-0D7C-405C-8096-3454A57BAC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1644" y="182671"/>
          <a:ext cx="9429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287055</xdr:colOff>
      <xdr:row>0</xdr:row>
      <xdr:rowOff>208767</xdr:rowOff>
    </xdr:from>
    <xdr:to>
      <xdr:col>2</xdr:col>
      <xdr:colOff>287184</xdr:colOff>
      <xdr:row>0</xdr:row>
      <xdr:rowOff>978596</xdr:rowOff>
    </xdr:to>
    <xdr:pic>
      <xdr:nvPicPr>
        <xdr:cNvPr id="4" name="Picture -767">
          <a:extLst>
            <a:ext uri="{FF2B5EF4-FFF2-40B4-BE49-F238E27FC236}">
              <a16:creationId xmlns:a16="http://schemas.microsoft.com/office/drawing/2014/main" id="{076C51F0-5454-4074-A9D9-6258B579450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4110" y="208767"/>
          <a:ext cx="1461499" cy="76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E58"/>
  <sheetViews>
    <sheetView topLeftCell="B1" workbookViewId="0">
      <selection activeCell="E6" sqref="E6"/>
    </sheetView>
  </sheetViews>
  <sheetFormatPr baseColWidth="10" defaultColWidth="11.42578125" defaultRowHeight="15" x14ac:dyDescent="0.25"/>
  <cols>
    <col min="1" max="1" width="4.28515625" style="8" customWidth="1"/>
    <col min="2" max="2" width="71.42578125" style="8" customWidth="1"/>
    <col min="3" max="3" width="22.140625" style="1" customWidth="1"/>
    <col min="4" max="4" width="11.42578125" style="8"/>
    <col min="5" max="5" width="15.140625" style="1" bestFit="1" customWidth="1"/>
    <col min="6" max="16384" width="11.42578125" style="8"/>
  </cols>
  <sheetData>
    <row r="1" spans="2:3" ht="84.75" customHeight="1" thickBot="1" x14ac:dyDescent="0.3">
      <c r="B1" s="235"/>
      <c r="C1" s="235"/>
    </row>
    <row r="2" spans="2:3" ht="15.75" x14ac:dyDescent="0.25">
      <c r="B2" s="231" t="s">
        <v>273</v>
      </c>
      <c r="C2" s="232"/>
    </row>
    <row r="3" spans="2:3" ht="15.75" customHeight="1" x14ac:dyDescent="0.25">
      <c r="B3" s="233" t="s">
        <v>300</v>
      </c>
      <c r="C3" s="234"/>
    </row>
    <row r="4" spans="2:3" ht="15.75" x14ac:dyDescent="0.25">
      <c r="B4" s="41"/>
      <c r="C4" s="42" t="s">
        <v>1</v>
      </c>
    </row>
    <row r="5" spans="2:3" x14ac:dyDescent="0.25">
      <c r="B5" s="183" t="s">
        <v>300</v>
      </c>
      <c r="C5" s="188">
        <f>+C33+C49+C56</f>
        <v>6138366</v>
      </c>
    </row>
    <row r="6" spans="2:3" ht="15.75" x14ac:dyDescent="0.25">
      <c r="B6" s="43" t="s">
        <v>2</v>
      </c>
      <c r="C6" s="57">
        <v>0</v>
      </c>
    </row>
    <row r="7" spans="2:3" x14ac:dyDescent="0.25">
      <c r="B7" s="44" t="s">
        <v>3</v>
      </c>
      <c r="C7" s="50">
        <v>0</v>
      </c>
    </row>
    <row r="8" spans="2:3" x14ac:dyDescent="0.25">
      <c r="B8" s="44" t="s">
        <v>4</v>
      </c>
      <c r="C8" s="50">
        <v>0</v>
      </c>
    </row>
    <row r="9" spans="2:3" x14ac:dyDescent="0.25">
      <c r="B9" s="44" t="s">
        <v>5</v>
      </c>
      <c r="C9" s="50">
        <v>0</v>
      </c>
    </row>
    <row r="10" spans="2:3" x14ac:dyDescent="0.25">
      <c r="B10" s="44" t="s">
        <v>6</v>
      </c>
      <c r="C10" s="50">
        <v>0</v>
      </c>
    </row>
    <row r="11" spans="2:3" x14ac:dyDescent="0.25">
      <c r="B11" s="44" t="s">
        <v>7</v>
      </c>
      <c r="C11" s="50">
        <v>0</v>
      </c>
    </row>
    <row r="12" spans="2:3" x14ac:dyDescent="0.25">
      <c r="B12" s="44" t="s">
        <v>8</v>
      </c>
      <c r="C12" s="50">
        <v>0</v>
      </c>
    </row>
    <row r="13" spans="2:3" x14ac:dyDescent="0.25">
      <c r="B13" s="44" t="s">
        <v>9</v>
      </c>
      <c r="C13" s="50">
        <v>0</v>
      </c>
    </row>
    <row r="14" spans="2:3" x14ac:dyDescent="0.25">
      <c r="B14" s="44" t="s">
        <v>10</v>
      </c>
      <c r="C14" s="50">
        <v>0</v>
      </c>
    </row>
    <row r="15" spans="2:3" ht="24.75" x14ac:dyDescent="0.25">
      <c r="B15" s="44" t="s">
        <v>11</v>
      </c>
      <c r="C15" s="50">
        <v>0</v>
      </c>
    </row>
    <row r="16" spans="2:3" ht="15.75" x14ac:dyDescent="0.25">
      <c r="B16" s="43" t="s">
        <v>12</v>
      </c>
      <c r="C16" s="50">
        <v>0</v>
      </c>
    </row>
    <row r="17" spans="2:3" x14ac:dyDescent="0.25">
      <c r="B17" s="44" t="s">
        <v>13</v>
      </c>
      <c r="C17" s="50">
        <v>0</v>
      </c>
    </row>
    <row r="18" spans="2:3" x14ac:dyDescent="0.25">
      <c r="B18" s="44" t="s">
        <v>14</v>
      </c>
      <c r="C18" s="50">
        <v>0</v>
      </c>
    </row>
    <row r="19" spans="2:3" x14ac:dyDescent="0.25">
      <c r="B19" s="44" t="s">
        <v>15</v>
      </c>
      <c r="C19" s="50">
        <v>0</v>
      </c>
    </row>
    <row r="20" spans="2:3" x14ac:dyDescent="0.25">
      <c r="B20" s="44" t="s">
        <v>16</v>
      </c>
      <c r="C20" s="50">
        <v>0</v>
      </c>
    </row>
    <row r="21" spans="2:3" x14ac:dyDescent="0.25">
      <c r="B21" s="44" t="s">
        <v>9</v>
      </c>
      <c r="C21" s="50">
        <v>0</v>
      </c>
    </row>
    <row r="22" spans="2:3" x14ac:dyDescent="0.25">
      <c r="B22" s="44"/>
      <c r="C22" s="50"/>
    </row>
    <row r="23" spans="2:3" ht="15.75" x14ac:dyDescent="0.25">
      <c r="B23" s="43" t="s">
        <v>17</v>
      </c>
      <c r="C23" s="50">
        <v>0</v>
      </c>
    </row>
    <row r="24" spans="2:3" x14ac:dyDescent="0.25">
      <c r="B24" s="44" t="s">
        <v>18</v>
      </c>
      <c r="C24" s="50">
        <v>0</v>
      </c>
    </row>
    <row r="25" spans="2:3" ht="24.75" x14ac:dyDescent="0.25">
      <c r="B25" s="44" t="s">
        <v>19</v>
      </c>
      <c r="C25" s="50">
        <v>0</v>
      </c>
    </row>
    <row r="26" spans="2:3" ht="15.75" x14ac:dyDescent="0.25">
      <c r="B26" s="43" t="s">
        <v>20</v>
      </c>
      <c r="C26" s="50">
        <v>0</v>
      </c>
    </row>
    <row r="27" spans="2:3" ht="24.75" x14ac:dyDescent="0.25">
      <c r="B27" s="44" t="s">
        <v>21</v>
      </c>
      <c r="C27" s="50">
        <v>0</v>
      </c>
    </row>
    <row r="28" spans="2:3" x14ac:dyDescent="0.25">
      <c r="B28" s="44" t="s">
        <v>22</v>
      </c>
      <c r="C28" s="50">
        <v>0</v>
      </c>
    </row>
    <row r="29" spans="2:3" x14ac:dyDescent="0.25">
      <c r="B29" s="44" t="s">
        <v>23</v>
      </c>
      <c r="C29" s="50">
        <v>0</v>
      </c>
    </row>
    <row r="30" spans="2:3" x14ac:dyDescent="0.25">
      <c r="B30" s="44" t="s">
        <v>24</v>
      </c>
      <c r="C30" s="50">
        <v>0</v>
      </c>
    </row>
    <row r="31" spans="2:3" x14ac:dyDescent="0.25">
      <c r="B31" s="44" t="s">
        <v>9</v>
      </c>
      <c r="C31" s="50">
        <v>0</v>
      </c>
    </row>
    <row r="32" spans="2:3" ht="24.75" x14ac:dyDescent="0.25">
      <c r="B32" s="44" t="s">
        <v>25</v>
      </c>
      <c r="C32" s="50">
        <v>0</v>
      </c>
    </row>
    <row r="33" spans="2:3" ht="15.75" x14ac:dyDescent="0.25">
      <c r="B33" s="43" t="s">
        <v>26</v>
      </c>
      <c r="C33" s="57">
        <f>SUM(C34:C36)</f>
        <v>366</v>
      </c>
    </row>
    <row r="34" spans="2:3" x14ac:dyDescent="0.25">
      <c r="B34" s="44" t="s">
        <v>27</v>
      </c>
      <c r="C34" s="50">
        <v>0</v>
      </c>
    </row>
    <row r="35" spans="2:3" x14ac:dyDescent="0.25">
      <c r="B35" s="44" t="s">
        <v>28</v>
      </c>
      <c r="C35" s="50">
        <v>0</v>
      </c>
    </row>
    <row r="36" spans="2:3" ht="24.75" x14ac:dyDescent="0.25">
      <c r="B36" s="44" t="s">
        <v>291</v>
      </c>
      <c r="C36" s="50">
        <v>366</v>
      </c>
    </row>
    <row r="37" spans="2:3" ht="15.75" x14ac:dyDescent="0.25">
      <c r="B37" s="43" t="s">
        <v>29</v>
      </c>
      <c r="C37" s="50">
        <v>0</v>
      </c>
    </row>
    <row r="38" spans="2:3" x14ac:dyDescent="0.25">
      <c r="B38" s="44" t="s">
        <v>30</v>
      </c>
      <c r="C38" s="50">
        <v>0</v>
      </c>
    </row>
    <row r="39" spans="2:3" x14ac:dyDescent="0.25">
      <c r="B39" s="44" t="s">
        <v>31</v>
      </c>
      <c r="C39" s="50">
        <v>0</v>
      </c>
    </row>
    <row r="40" spans="2:3" x14ac:dyDescent="0.25">
      <c r="B40" s="44" t="s">
        <v>296</v>
      </c>
      <c r="C40" s="50">
        <v>100000</v>
      </c>
    </row>
    <row r="41" spans="2:3" ht="15.75" x14ac:dyDescent="0.25">
      <c r="B41" s="43" t="s">
        <v>32</v>
      </c>
      <c r="C41" s="50">
        <v>0</v>
      </c>
    </row>
    <row r="42" spans="2:3" x14ac:dyDescent="0.25">
      <c r="B42" s="44" t="s">
        <v>33</v>
      </c>
      <c r="C42" s="50">
        <v>0</v>
      </c>
    </row>
    <row r="43" spans="2:3" x14ac:dyDescent="0.25">
      <c r="B43" s="44" t="s">
        <v>34</v>
      </c>
      <c r="C43" s="50">
        <v>0</v>
      </c>
    </row>
    <row r="44" spans="2:3" ht="24.75" x14ac:dyDescent="0.25">
      <c r="B44" s="44" t="s">
        <v>35</v>
      </c>
      <c r="C44" s="50">
        <v>0</v>
      </c>
    </row>
    <row r="45" spans="2:3" ht="15.75" x14ac:dyDescent="0.25">
      <c r="B45" s="43" t="s">
        <v>36</v>
      </c>
      <c r="C45" s="50">
        <v>0</v>
      </c>
    </row>
    <row r="46" spans="2:3" x14ac:dyDescent="0.25">
      <c r="B46" s="44" t="s">
        <v>37</v>
      </c>
      <c r="C46" s="50">
        <v>0</v>
      </c>
    </row>
    <row r="47" spans="2:3" x14ac:dyDescent="0.25">
      <c r="B47" s="44" t="s">
        <v>38</v>
      </c>
      <c r="C47" s="50">
        <v>0</v>
      </c>
    </row>
    <row r="48" spans="2:3" x14ac:dyDescent="0.25">
      <c r="B48" s="44" t="s">
        <v>39</v>
      </c>
      <c r="C48" s="50">
        <v>0</v>
      </c>
    </row>
    <row r="49" spans="2:3" ht="15.75" x14ac:dyDescent="0.25">
      <c r="B49" s="43" t="s">
        <v>40</v>
      </c>
      <c r="C49" s="57">
        <f>SUM(C50:C55)</f>
        <v>6100000</v>
      </c>
    </row>
    <row r="50" spans="2:3" x14ac:dyDescent="0.25">
      <c r="B50" s="44" t="s">
        <v>41</v>
      </c>
      <c r="C50" s="187">
        <v>0</v>
      </c>
    </row>
    <row r="51" spans="2:3" x14ac:dyDescent="0.25">
      <c r="B51" s="44" t="s">
        <v>42</v>
      </c>
      <c r="C51" s="50">
        <v>0</v>
      </c>
    </row>
    <row r="52" spans="2:3" x14ac:dyDescent="0.25">
      <c r="B52" s="44" t="s">
        <v>43</v>
      </c>
      <c r="C52" s="50">
        <v>6100000</v>
      </c>
    </row>
    <row r="53" spans="2:3" x14ac:dyDescent="0.25">
      <c r="B53" s="44" t="s">
        <v>44</v>
      </c>
      <c r="C53" s="50">
        <v>0</v>
      </c>
    </row>
    <row r="54" spans="2:3" x14ac:dyDescent="0.25">
      <c r="B54" s="44" t="s">
        <v>45</v>
      </c>
      <c r="C54" s="50">
        <v>0</v>
      </c>
    </row>
    <row r="55" spans="2:3" x14ac:dyDescent="0.25">
      <c r="B55" s="44" t="s">
        <v>46</v>
      </c>
      <c r="C55" s="50">
        <v>0</v>
      </c>
    </row>
    <row r="56" spans="2:3" ht="15.75" x14ac:dyDescent="0.25">
      <c r="B56" s="43" t="s">
        <v>292</v>
      </c>
      <c r="C56" s="57">
        <f>+C57+C58</f>
        <v>38000</v>
      </c>
    </row>
    <row r="57" spans="2:3" x14ac:dyDescent="0.25">
      <c r="B57" s="44" t="s">
        <v>293</v>
      </c>
      <c r="C57" s="50">
        <v>38000</v>
      </c>
    </row>
    <row r="58" spans="2:3" ht="15.75" thickBot="1" x14ac:dyDescent="0.3">
      <c r="B58" s="45" t="s">
        <v>294</v>
      </c>
      <c r="C58" s="56">
        <v>0</v>
      </c>
    </row>
  </sheetData>
  <mergeCells count="3">
    <mergeCell ref="B2:C2"/>
    <mergeCell ref="B3:C3"/>
    <mergeCell ref="B1:C1"/>
  </mergeCells>
  <printOptions horizontalCentered="1"/>
  <pageMargins left="0.70866141732283472" right="0.70866141732283472" top="0.74803149606299213" bottom="0.74803149606299213" header="0.31496062992125984" footer="0.31496062992125984"/>
  <pageSetup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I22"/>
  <sheetViews>
    <sheetView tabSelected="1" topLeftCell="A13" workbookViewId="0">
      <selection activeCell="L19" sqref="L19"/>
    </sheetView>
  </sheetViews>
  <sheetFormatPr baseColWidth="10" defaultColWidth="11.42578125" defaultRowHeight="12" x14ac:dyDescent="0.2"/>
  <cols>
    <col min="1" max="1" width="4.28515625" style="2" customWidth="1"/>
    <col min="2" max="2" width="21.140625" style="2" customWidth="1"/>
    <col min="3" max="3" width="22" style="2" customWidth="1"/>
    <col min="4" max="4" width="18" style="2" customWidth="1"/>
    <col min="5" max="5" width="18.7109375" style="2" customWidth="1"/>
    <col min="6" max="6" width="16.140625" style="2" customWidth="1"/>
    <col min="7" max="7" width="20.42578125" style="2" customWidth="1"/>
    <col min="8" max="8" width="15.42578125" style="2" customWidth="1"/>
    <col min="9" max="9" width="14" style="79" customWidth="1"/>
    <col min="10" max="16384" width="11.42578125" style="2"/>
  </cols>
  <sheetData>
    <row r="1" spans="2:9" ht="87.75" customHeight="1" thickBot="1" x14ac:dyDescent="0.25">
      <c r="B1" s="235"/>
      <c r="C1" s="333"/>
      <c r="D1" s="333"/>
      <c r="E1" s="333"/>
      <c r="F1" s="333"/>
      <c r="G1" s="333"/>
      <c r="H1" s="333"/>
      <c r="I1" s="333"/>
    </row>
    <row r="2" spans="2:9" ht="15.75" x14ac:dyDescent="0.2">
      <c r="B2" s="313" t="s">
        <v>274</v>
      </c>
      <c r="C2" s="314"/>
      <c r="D2" s="314"/>
      <c r="E2" s="314"/>
      <c r="F2" s="314"/>
      <c r="G2" s="314"/>
      <c r="H2" s="314"/>
      <c r="I2" s="315"/>
    </row>
    <row r="3" spans="2:9" ht="12.75" thickBot="1" x14ac:dyDescent="0.25">
      <c r="B3" s="334" t="s">
        <v>139</v>
      </c>
      <c r="C3" s="335"/>
      <c r="D3" s="335"/>
      <c r="E3" s="335"/>
      <c r="F3" s="335"/>
      <c r="G3" s="335"/>
      <c r="H3" s="335"/>
      <c r="I3" s="336"/>
    </row>
    <row r="4" spans="2:9" ht="19.5" thickBot="1" x14ac:dyDescent="0.25">
      <c r="B4" s="337" t="s">
        <v>317</v>
      </c>
      <c r="C4" s="338"/>
      <c r="D4" s="338"/>
      <c r="E4" s="338"/>
      <c r="F4" s="338"/>
      <c r="G4" s="338"/>
      <c r="H4" s="338"/>
      <c r="I4" s="339"/>
    </row>
    <row r="5" spans="2:9" ht="24" x14ac:dyDescent="0.2">
      <c r="B5" s="222" t="s">
        <v>140</v>
      </c>
      <c r="C5" s="221" t="s">
        <v>141</v>
      </c>
      <c r="D5" s="221" t="s">
        <v>142</v>
      </c>
      <c r="E5" s="221" t="s">
        <v>143</v>
      </c>
      <c r="F5" s="221" t="s">
        <v>144</v>
      </c>
      <c r="G5" s="221" t="s">
        <v>145</v>
      </c>
      <c r="H5" s="221" t="s">
        <v>146</v>
      </c>
      <c r="I5" s="221" t="s">
        <v>290</v>
      </c>
    </row>
    <row r="6" spans="2:9" ht="33.75" x14ac:dyDescent="0.2">
      <c r="B6" s="184" t="s">
        <v>275</v>
      </c>
      <c r="C6" s="223" t="s">
        <v>276</v>
      </c>
      <c r="D6" s="223"/>
      <c r="E6" s="224" t="s">
        <v>277</v>
      </c>
      <c r="F6" s="225" t="s">
        <v>318</v>
      </c>
      <c r="G6" s="227" t="s">
        <v>319</v>
      </c>
      <c r="H6" s="228" t="s">
        <v>320</v>
      </c>
      <c r="I6" s="220">
        <v>6694</v>
      </c>
    </row>
    <row r="7" spans="2:9" ht="33.75" x14ac:dyDescent="0.2">
      <c r="B7" s="184" t="s">
        <v>275</v>
      </c>
      <c r="C7" s="223" t="s">
        <v>276</v>
      </c>
      <c r="D7" s="223"/>
      <c r="E7" s="224" t="s">
        <v>277</v>
      </c>
      <c r="F7" s="185" t="s">
        <v>321</v>
      </c>
      <c r="G7" s="186" t="s">
        <v>322</v>
      </c>
      <c r="H7" s="223" t="s">
        <v>312</v>
      </c>
      <c r="I7" s="220">
        <v>8050.4</v>
      </c>
    </row>
    <row r="8" spans="2:9" ht="33.75" x14ac:dyDescent="0.2">
      <c r="B8" s="184" t="s">
        <v>275</v>
      </c>
      <c r="C8" s="223" t="s">
        <v>276</v>
      </c>
      <c r="D8" s="226"/>
      <c r="E8" s="224" t="s">
        <v>277</v>
      </c>
      <c r="F8" s="185" t="s">
        <v>323</v>
      </c>
      <c r="G8" s="228" t="s">
        <v>324</v>
      </c>
      <c r="H8" s="228" t="s">
        <v>325</v>
      </c>
      <c r="I8" s="220">
        <v>33282.910000000003</v>
      </c>
    </row>
    <row r="9" spans="2:9" ht="33.75" x14ac:dyDescent="0.2">
      <c r="B9" s="184" t="s">
        <v>275</v>
      </c>
      <c r="C9" s="223" t="s">
        <v>276</v>
      </c>
      <c r="D9" s="226"/>
      <c r="E9" s="224" t="s">
        <v>277</v>
      </c>
      <c r="F9" s="186" t="s">
        <v>307</v>
      </c>
      <c r="G9" s="185" t="s">
        <v>308</v>
      </c>
      <c r="H9" s="218" t="s">
        <v>309</v>
      </c>
      <c r="I9" s="229">
        <v>4250</v>
      </c>
    </row>
    <row r="10" spans="2:9" ht="33.75" x14ac:dyDescent="0.2">
      <c r="B10" s="184" t="s">
        <v>275</v>
      </c>
      <c r="C10" s="223" t="s">
        <v>276</v>
      </c>
      <c r="D10" s="226"/>
      <c r="E10" s="224" t="s">
        <v>277</v>
      </c>
      <c r="F10" s="185" t="s">
        <v>305</v>
      </c>
      <c r="G10" s="185" t="s">
        <v>306</v>
      </c>
      <c r="H10" s="186" t="s">
        <v>312</v>
      </c>
      <c r="I10" s="229">
        <v>4250</v>
      </c>
    </row>
    <row r="11" spans="2:9" ht="33.75" x14ac:dyDescent="0.2">
      <c r="B11" s="184" t="s">
        <v>275</v>
      </c>
      <c r="C11" s="223" t="s">
        <v>276</v>
      </c>
      <c r="D11" s="226"/>
      <c r="E11" s="224" t="s">
        <v>277</v>
      </c>
      <c r="F11" s="218" t="s">
        <v>302</v>
      </c>
      <c r="G11" s="185" t="s">
        <v>303</v>
      </c>
      <c r="H11" s="218" t="s">
        <v>304</v>
      </c>
      <c r="I11" s="229">
        <v>4250</v>
      </c>
    </row>
    <row r="12" spans="2:9" ht="33.75" x14ac:dyDescent="0.2">
      <c r="B12" s="184" t="s">
        <v>275</v>
      </c>
      <c r="C12" s="223" t="s">
        <v>276</v>
      </c>
      <c r="D12" s="226"/>
      <c r="E12" s="224" t="s">
        <v>277</v>
      </c>
      <c r="F12" s="185" t="s">
        <v>326</v>
      </c>
      <c r="G12" s="230" t="s">
        <v>327</v>
      </c>
      <c r="H12" s="228" t="s">
        <v>301</v>
      </c>
      <c r="I12" s="229">
        <v>4250</v>
      </c>
    </row>
    <row r="13" spans="2:9" ht="33.75" x14ac:dyDescent="0.2">
      <c r="B13" s="184" t="s">
        <v>275</v>
      </c>
      <c r="C13" s="223" t="s">
        <v>276</v>
      </c>
      <c r="D13" s="226"/>
      <c r="E13" s="224" t="s">
        <v>277</v>
      </c>
      <c r="F13" s="185" t="s">
        <v>307</v>
      </c>
      <c r="G13" s="185" t="s">
        <v>308</v>
      </c>
      <c r="H13" s="218" t="s">
        <v>309</v>
      </c>
      <c r="I13" s="220">
        <v>7000</v>
      </c>
    </row>
    <row r="14" spans="2:9" ht="33.75" x14ac:dyDescent="0.2">
      <c r="B14" s="184" t="s">
        <v>275</v>
      </c>
      <c r="C14" s="223" t="s">
        <v>276</v>
      </c>
      <c r="D14" s="226"/>
      <c r="E14" s="224" t="s">
        <v>277</v>
      </c>
      <c r="F14" s="185" t="s">
        <v>305</v>
      </c>
      <c r="G14" s="185" t="s">
        <v>306</v>
      </c>
      <c r="H14" s="186" t="s">
        <v>312</v>
      </c>
      <c r="I14" s="220">
        <v>7000</v>
      </c>
    </row>
    <row r="15" spans="2:9" ht="33.75" x14ac:dyDescent="0.25">
      <c r="B15" s="184" t="s">
        <v>275</v>
      </c>
      <c r="C15" s="223" t="s">
        <v>276</v>
      </c>
      <c r="D15" s="219"/>
      <c r="E15" s="224" t="s">
        <v>277</v>
      </c>
      <c r="F15" s="185" t="s">
        <v>321</v>
      </c>
      <c r="G15" s="186" t="s">
        <v>322</v>
      </c>
      <c r="H15" s="186" t="s">
        <v>312</v>
      </c>
      <c r="I15" s="220">
        <v>7500</v>
      </c>
    </row>
    <row r="16" spans="2:9" ht="33.75" x14ac:dyDescent="0.25">
      <c r="B16" s="184" t="s">
        <v>275</v>
      </c>
      <c r="C16" s="223" t="s">
        <v>276</v>
      </c>
      <c r="D16" s="219"/>
      <c r="E16" s="224" t="s">
        <v>277</v>
      </c>
      <c r="F16" s="186" t="s">
        <v>307</v>
      </c>
      <c r="G16" s="185" t="s">
        <v>308</v>
      </c>
      <c r="H16" s="218" t="s">
        <v>309</v>
      </c>
      <c r="I16" s="220">
        <v>2200</v>
      </c>
    </row>
    <row r="17" spans="2:9" ht="33.75" x14ac:dyDescent="0.25">
      <c r="B17" s="184" t="s">
        <v>275</v>
      </c>
      <c r="C17" s="223" t="s">
        <v>276</v>
      </c>
      <c r="D17" s="219"/>
      <c r="E17" s="224" t="s">
        <v>277</v>
      </c>
      <c r="F17" s="185" t="s">
        <v>302</v>
      </c>
      <c r="G17" s="185" t="s">
        <v>303</v>
      </c>
      <c r="H17" s="218" t="s">
        <v>304</v>
      </c>
      <c r="I17" s="220">
        <v>2200</v>
      </c>
    </row>
    <row r="18" spans="2:9" ht="33.75" x14ac:dyDescent="0.25">
      <c r="B18" s="184" t="s">
        <v>275</v>
      </c>
      <c r="C18" s="223" t="s">
        <v>276</v>
      </c>
      <c r="D18" s="219"/>
      <c r="E18" s="224" t="s">
        <v>277</v>
      </c>
      <c r="F18" s="185" t="s">
        <v>310</v>
      </c>
      <c r="G18" s="185" t="s">
        <v>311</v>
      </c>
      <c r="H18" s="186" t="s">
        <v>276</v>
      </c>
      <c r="I18" s="220">
        <v>2200</v>
      </c>
    </row>
    <row r="19" spans="2:9" ht="33.75" x14ac:dyDescent="0.25">
      <c r="B19" s="184" t="s">
        <v>275</v>
      </c>
      <c r="C19" s="223" t="s">
        <v>276</v>
      </c>
      <c r="D19" s="219"/>
      <c r="E19" s="224" t="s">
        <v>277</v>
      </c>
      <c r="F19" s="185" t="s">
        <v>328</v>
      </c>
      <c r="G19" s="186" t="s">
        <v>329</v>
      </c>
      <c r="H19" s="186"/>
      <c r="I19" s="220">
        <v>2200</v>
      </c>
    </row>
    <row r="20" spans="2:9" ht="33.75" x14ac:dyDescent="0.25">
      <c r="B20" s="184" t="s">
        <v>275</v>
      </c>
      <c r="C20" s="223" t="s">
        <v>276</v>
      </c>
      <c r="D20" s="219"/>
      <c r="E20" s="224" t="s">
        <v>277</v>
      </c>
      <c r="F20" s="185" t="s">
        <v>326</v>
      </c>
      <c r="G20" s="228" t="s">
        <v>327</v>
      </c>
      <c r="H20" s="228" t="s">
        <v>301</v>
      </c>
      <c r="I20" s="220">
        <v>2200</v>
      </c>
    </row>
    <row r="21" spans="2:9" ht="15" x14ac:dyDescent="0.25">
      <c r="B21"/>
      <c r="C21"/>
      <c r="D21"/>
      <c r="E21"/>
      <c r="F21"/>
      <c r="G21"/>
      <c r="H21"/>
      <c r="I21"/>
    </row>
    <row r="22" spans="2:9" ht="15" x14ac:dyDescent="0.25">
      <c r="B22"/>
      <c r="C22"/>
      <c r="D22"/>
      <c r="E22"/>
      <c r="F22"/>
      <c r="G22"/>
      <c r="H22"/>
      <c r="I22"/>
    </row>
  </sheetData>
  <mergeCells count="4">
    <mergeCell ref="B1:I1"/>
    <mergeCell ref="B2:I2"/>
    <mergeCell ref="B3:I3"/>
    <mergeCell ref="B4:I4"/>
  </mergeCells>
  <printOptions horizontalCentered="1"/>
  <pageMargins left="0.70866141732283472" right="0.70866141732283472" top="0.74803149606299213" bottom="0.74803149606299213" header="0.31496062992125984" footer="0.31496062992125984"/>
  <pageSetup paperSize="119" scale="80"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K13"/>
  <sheetViews>
    <sheetView topLeftCell="A10" workbookViewId="0">
      <selection activeCell="B12" sqref="B12:D12"/>
    </sheetView>
  </sheetViews>
  <sheetFormatPr baseColWidth="10" defaultColWidth="11.42578125" defaultRowHeight="12" x14ac:dyDescent="0.2"/>
  <cols>
    <col min="1" max="1" width="4.28515625" style="2" customWidth="1"/>
    <col min="2" max="2" width="11" style="2" customWidth="1"/>
    <col min="3" max="3" width="9.7109375" style="2" customWidth="1"/>
    <col min="4" max="4" width="11.42578125" style="2" customWidth="1"/>
    <col min="5" max="5" width="32" style="2" customWidth="1"/>
    <col min="6" max="6" width="11.42578125" style="2"/>
    <col min="7" max="7" width="15.140625" style="2" bestFit="1" customWidth="1"/>
    <col min="8" max="9" width="18.5703125" style="2" customWidth="1"/>
    <col min="10" max="11" width="24.140625" style="2" customWidth="1"/>
    <col min="12" max="12" width="19.85546875" style="2" customWidth="1"/>
    <col min="13" max="16384" width="11.42578125" style="2"/>
  </cols>
  <sheetData>
    <row r="1" spans="2:11" ht="81.75" customHeight="1" thickBot="1" x14ac:dyDescent="0.25">
      <c r="B1" s="235"/>
      <c r="C1" s="333"/>
      <c r="D1" s="333"/>
      <c r="E1" s="333"/>
      <c r="F1" s="333"/>
      <c r="G1" s="333"/>
      <c r="H1" s="333"/>
      <c r="I1" s="333"/>
      <c r="J1" s="333"/>
      <c r="K1" s="333"/>
    </row>
    <row r="2" spans="2:11" ht="15.75" x14ac:dyDescent="0.2">
      <c r="B2" s="313" t="s">
        <v>274</v>
      </c>
      <c r="C2" s="314"/>
      <c r="D2" s="314"/>
      <c r="E2" s="314"/>
      <c r="F2" s="314"/>
      <c r="G2" s="314"/>
      <c r="H2" s="314"/>
      <c r="I2" s="314"/>
      <c r="J2" s="314"/>
      <c r="K2" s="315"/>
    </row>
    <row r="3" spans="2:11" x14ac:dyDescent="0.2">
      <c r="B3" s="340" t="s">
        <v>148</v>
      </c>
      <c r="C3" s="341"/>
      <c r="D3" s="341"/>
      <c r="E3" s="341"/>
      <c r="F3" s="341"/>
      <c r="G3" s="341"/>
      <c r="H3" s="341"/>
      <c r="I3" s="341"/>
      <c r="J3" s="341"/>
      <c r="K3" s="342"/>
    </row>
    <row r="4" spans="2:11" ht="24.75" customHeight="1" thickBot="1" x14ac:dyDescent="0.25">
      <c r="B4" s="319" t="s">
        <v>313</v>
      </c>
      <c r="C4" s="320"/>
      <c r="D4" s="320"/>
      <c r="E4" s="320"/>
      <c r="F4" s="320"/>
      <c r="G4" s="320"/>
      <c r="H4" s="320"/>
      <c r="I4" s="320"/>
      <c r="J4" s="320"/>
      <c r="K4" s="321"/>
    </row>
    <row r="5" spans="2:11" ht="32.25" customHeight="1" thickBot="1" x14ac:dyDescent="0.25">
      <c r="B5" s="331" t="s">
        <v>149</v>
      </c>
      <c r="C5" s="331" t="s">
        <v>150</v>
      </c>
      <c r="D5" s="331" t="s">
        <v>151</v>
      </c>
      <c r="E5" s="331" t="s">
        <v>152</v>
      </c>
      <c r="F5" s="331" t="s">
        <v>153</v>
      </c>
      <c r="G5" s="331" t="s">
        <v>154</v>
      </c>
      <c r="H5" s="85"/>
      <c r="I5" s="85"/>
      <c r="J5" s="344" t="s">
        <v>155</v>
      </c>
      <c r="K5" s="345"/>
    </row>
    <row r="6" spans="2:11" ht="12.75" thickBot="1" x14ac:dyDescent="0.25">
      <c r="B6" s="343"/>
      <c r="C6" s="343"/>
      <c r="D6" s="343"/>
      <c r="E6" s="343"/>
      <c r="F6" s="343"/>
      <c r="G6" s="343"/>
      <c r="H6" s="85" t="s">
        <v>156</v>
      </c>
      <c r="I6" s="85" t="s">
        <v>157</v>
      </c>
      <c r="J6" s="85" t="s">
        <v>158</v>
      </c>
      <c r="K6" s="85" t="s">
        <v>159</v>
      </c>
    </row>
    <row r="7" spans="2:11" ht="104.25" customHeight="1" thickBot="1" x14ac:dyDescent="0.25">
      <c r="B7" s="25"/>
      <c r="C7" s="25"/>
      <c r="D7" s="87"/>
      <c r="E7" s="25"/>
      <c r="F7" s="25"/>
      <c r="G7" s="26"/>
      <c r="H7" s="87"/>
      <c r="I7" s="87"/>
      <c r="J7" s="26"/>
      <c r="K7" s="27"/>
    </row>
    <row r="8" spans="2:11" ht="104.25" customHeight="1" thickBot="1" x14ac:dyDescent="0.25">
      <c r="B8" s="25"/>
      <c r="C8" s="25"/>
      <c r="D8" s="180"/>
      <c r="E8" s="25"/>
      <c r="F8" s="25"/>
      <c r="G8" s="26"/>
      <c r="H8" s="180"/>
      <c r="I8" s="180"/>
      <c r="J8" s="26"/>
      <c r="K8" s="27"/>
    </row>
    <row r="10" spans="2:11" x14ac:dyDescent="0.2">
      <c r="H10" s="24"/>
    </row>
    <row r="11" spans="2:11" ht="15" customHeight="1" x14ac:dyDescent="0.2">
      <c r="B11" s="294" t="s">
        <v>282</v>
      </c>
      <c r="C11" s="294"/>
      <c r="D11" s="294"/>
      <c r="I11" s="294" t="s">
        <v>287</v>
      </c>
      <c r="J11" s="294"/>
    </row>
    <row r="12" spans="2:11" x14ac:dyDescent="0.2">
      <c r="B12" s="294" t="s">
        <v>283</v>
      </c>
      <c r="C12" s="294"/>
      <c r="D12" s="294"/>
      <c r="I12" s="294" t="s">
        <v>285</v>
      </c>
      <c r="J12" s="294"/>
    </row>
    <row r="13" spans="2:11" ht="15" customHeight="1" x14ac:dyDescent="0.2">
      <c r="I13" s="294" t="s">
        <v>286</v>
      </c>
      <c r="J13" s="294"/>
    </row>
  </sheetData>
  <mergeCells count="16">
    <mergeCell ref="I12:J12"/>
    <mergeCell ref="I11:J11"/>
    <mergeCell ref="I13:J13"/>
    <mergeCell ref="B11:D11"/>
    <mergeCell ref="B12:D12"/>
    <mergeCell ref="B1:K1"/>
    <mergeCell ref="B2:K2"/>
    <mergeCell ref="B3:K3"/>
    <mergeCell ref="B4:K4"/>
    <mergeCell ref="B5:B6"/>
    <mergeCell ref="C5:C6"/>
    <mergeCell ref="D5:D6"/>
    <mergeCell ref="E5:E6"/>
    <mergeCell ref="F5:F6"/>
    <mergeCell ref="G5:G6"/>
    <mergeCell ref="J5:K5"/>
  </mergeCells>
  <printOptions horizontalCentered="1"/>
  <pageMargins left="0.70866141732283472" right="0.70866141732283472" top="0.74803149606299213" bottom="0.74803149606299213" header="0.31496062992125984" footer="0.31496062992125984"/>
  <pageSetup paperSize="119" scale="61"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5" zoomScaleNormal="15" workbookViewId="0"/>
  </sheetViews>
  <sheetFormatPr baseColWidth="10" defaultColWidth="11.42578125"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E83"/>
  <sheetViews>
    <sheetView zoomScaleNormal="100" workbookViewId="0">
      <selection activeCell="B6" sqref="B6:C6"/>
    </sheetView>
  </sheetViews>
  <sheetFormatPr baseColWidth="10" defaultColWidth="11.42578125" defaultRowHeight="12" x14ac:dyDescent="0.2"/>
  <cols>
    <col min="1" max="1" width="4.28515625" style="2" customWidth="1"/>
    <col min="2" max="2" width="72.5703125" style="3" customWidth="1"/>
    <col min="3" max="3" width="21.85546875" style="4" bestFit="1" customWidth="1"/>
    <col min="4" max="4" width="11.42578125" style="2"/>
    <col min="5" max="5" width="12.85546875" style="2" bestFit="1" customWidth="1"/>
    <col min="6" max="16384" width="11.42578125" style="2"/>
  </cols>
  <sheetData>
    <row r="1" spans="2:5" x14ac:dyDescent="0.2">
      <c r="B1" s="236"/>
      <c r="C1" s="236"/>
    </row>
    <row r="2" spans="2:5" x14ac:dyDescent="0.2">
      <c r="B2" s="236"/>
      <c r="C2" s="236"/>
    </row>
    <row r="3" spans="2:5" x14ac:dyDescent="0.2">
      <c r="B3" s="236"/>
      <c r="C3" s="236"/>
    </row>
    <row r="4" spans="2:5" ht="48.75" customHeight="1" thickBot="1" x14ac:dyDescent="0.25">
      <c r="B4" s="235"/>
      <c r="C4" s="235"/>
    </row>
    <row r="5" spans="2:5" ht="15.75" x14ac:dyDescent="0.25">
      <c r="B5" s="231" t="s">
        <v>273</v>
      </c>
      <c r="C5" s="232"/>
    </row>
    <row r="6" spans="2:5" x14ac:dyDescent="0.2">
      <c r="B6" s="233" t="s">
        <v>299</v>
      </c>
      <c r="C6" s="234"/>
    </row>
    <row r="7" spans="2:5" ht="12.75" x14ac:dyDescent="0.2">
      <c r="B7" s="9"/>
      <c r="C7" s="7"/>
    </row>
    <row r="8" spans="2:5" ht="15.75" x14ac:dyDescent="0.25">
      <c r="B8" s="12" t="s">
        <v>48</v>
      </c>
      <c r="C8" s="7"/>
    </row>
    <row r="9" spans="2:5" ht="15.75" x14ac:dyDescent="0.25">
      <c r="B9" s="9"/>
      <c r="C9" s="83" t="s">
        <v>49</v>
      </c>
    </row>
    <row r="10" spans="2:5" ht="12.75" x14ac:dyDescent="0.2">
      <c r="B10" s="9" t="s">
        <v>50</v>
      </c>
      <c r="C10" s="51">
        <f>+C12+C20+C30+C40+C50+C60+C64+C72+C76</f>
        <v>6238366</v>
      </c>
    </row>
    <row r="11" spans="2:5" ht="12.75" x14ac:dyDescent="0.2">
      <c r="B11" s="10"/>
      <c r="C11" s="74"/>
      <c r="E11" s="5"/>
    </row>
    <row r="12" spans="2:5" ht="15.75" x14ac:dyDescent="0.25">
      <c r="B12" s="12" t="s">
        <v>51</v>
      </c>
      <c r="C12" s="51">
        <f>SUM(C13:C19)</f>
        <v>4404232.13</v>
      </c>
    </row>
    <row r="13" spans="2:5" ht="12.75" x14ac:dyDescent="0.2">
      <c r="B13" s="10" t="s">
        <v>52</v>
      </c>
      <c r="C13" s="76">
        <v>2711600</v>
      </c>
    </row>
    <row r="14" spans="2:5" ht="12.75" x14ac:dyDescent="0.2">
      <c r="B14" s="10" t="s">
        <v>53</v>
      </c>
      <c r="C14" s="76">
        <v>0</v>
      </c>
    </row>
    <row r="15" spans="2:5" ht="12.75" x14ac:dyDescent="0.2">
      <c r="B15" s="10" t="s">
        <v>54</v>
      </c>
      <c r="C15" s="76">
        <v>1136279.6000000001</v>
      </c>
    </row>
    <row r="16" spans="2:5" ht="12.75" x14ac:dyDescent="0.2">
      <c r="B16" s="10" t="s">
        <v>55</v>
      </c>
      <c r="C16" s="76">
        <v>496352.53</v>
      </c>
    </row>
    <row r="17" spans="2:5" ht="12.75" x14ac:dyDescent="0.2">
      <c r="B17" s="10" t="s">
        <v>56</v>
      </c>
      <c r="C17" s="76">
        <v>60000</v>
      </c>
    </row>
    <row r="18" spans="2:5" ht="12.75" x14ac:dyDescent="0.2">
      <c r="B18" s="10" t="s">
        <v>57</v>
      </c>
      <c r="C18" s="75">
        <v>0</v>
      </c>
    </row>
    <row r="19" spans="2:5" ht="12.75" x14ac:dyDescent="0.2">
      <c r="B19" s="10" t="s">
        <v>58</v>
      </c>
      <c r="C19" s="76">
        <v>0</v>
      </c>
      <c r="E19" s="78"/>
    </row>
    <row r="20" spans="2:5" ht="15.75" x14ac:dyDescent="0.25">
      <c r="B20" s="12" t="s">
        <v>59</v>
      </c>
      <c r="C20" s="77">
        <f>SUM(C21:C29)</f>
        <v>507333.24</v>
      </c>
      <c r="E20" s="78"/>
    </row>
    <row r="21" spans="2:5" ht="12.75" x14ac:dyDescent="0.2">
      <c r="B21" s="10" t="s">
        <v>60</v>
      </c>
      <c r="C21" s="76">
        <v>92533.24</v>
      </c>
    </row>
    <row r="22" spans="2:5" ht="12.75" x14ac:dyDescent="0.2">
      <c r="B22" s="10" t="s">
        <v>61</v>
      </c>
      <c r="C22" s="76">
        <v>0</v>
      </c>
    </row>
    <row r="23" spans="2:5" ht="12.75" x14ac:dyDescent="0.2">
      <c r="B23" s="10" t="s">
        <v>62</v>
      </c>
      <c r="C23" s="75">
        <v>0</v>
      </c>
    </row>
    <row r="24" spans="2:5" ht="12.75" x14ac:dyDescent="0.2">
      <c r="B24" s="10" t="s">
        <v>63</v>
      </c>
      <c r="C24" s="76">
        <v>60000</v>
      </c>
    </row>
    <row r="25" spans="2:5" ht="12.75" x14ac:dyDescent="0.2">
      <c r="B25" s="10" t="s">
        <v>64</v>
      </c>
      <c r="C25" s="76">
        <v>60000</v>
      </c>
    </row>
    <row r="26" spans="2:5" ht="12.75" x14ac:dyDescent="0.2">
      <c r="B26" s="10" t="s">
        <v>65</v>
      </c>
      <c r="C26" s="76">
        <v>184800</v>
      </c>
    </row>
    <row r="27" spans="2:5" ht="12.75" x14ac:dyDescent="0.2">
      <c r="B27" s="10" t="s">
        <v>66</v>
      </c>
      <c r="C27" s="76">
        <v>45000</v>
      </c>
    </row>
    <row r="28" spans="2:5" ht="12.75" x14ac:dyDescent="0.2">
      <c r="B28" s="10" t="s">
        <v>67</v>
      </c>
      <c r="C28" s="75">
        <v>0</v>
      </c>
    </row>
    <row r="29" spans="2:5" ht="12.75" x14ac:dyDescent="0.2">
      <c r="B29" s="10" t="s">
        <v>68</v>
      </c>
      <c r="C29" s="76">
        <v>65000</v>
      </c>
    </row>
    <row r="30" spans="2:5" ht="15.75" x14ac:dyDescent="0.25">
      <c r="B30" s="12" t="s">
        <v>69</v>
      </c>
      <c r="C30" s="77">
        <f>SUM(C31:C39)</f>
        <v>734608.63</v>
      </c>
    </row>
    <row r="31" spans="2:5" ht="12.75" x14ac:dyDescent="0.2">
      <c r="B31" s="10" t="s">
        <v>70</v>
      </c>
      <c r="C31" s="76">
        <v>9600</v>
      </c>
    </row>
    <row r="32" spans="2:5" ht="12.75" x14ac:dyDescent="0.2">
      <c r="B32" s="10" t="s">
        <v>71</v>
      </c>
      <c r="C32" s="75">
        <v>0</v>
      </c>
    </row>
    <row r="33" spans="2:3" ht="12.75" x14ac:dyDescent="0.2">
      <c r="B33" s="10" t="s">
        <v>72</v>
      </c>
      <c r="C33" s="76">
        <v>80000</v>
      </c>
    </row>
    <row r="34" spans="2:3" ht="12.75" x14ac:dyDescent="0.2">
      <c r="B34" s="10" t="s">
        <v>73</v>
      </c>
      <c r="C34" s="76">
        <v>38000</v>
      </c>
    </row>
    <row r="35" spans="2:3" ht="12.75" x14ac:dyDescent="0.2">
      <c r="B35" s="10" t="s">
        <v>74</v>
      </c>
      <c r="C35" s="76">
        <v>176000</v>
      </c>
    </row>
    <row r="36" spans="2:3" ht="12.75" x14ac:dyDescent="0.2">
      <c r="B36" s="10" t="s">
        <v>75</v>
      </c>
      <c r="C36" s="76">
        <v>72000</v>
      </c>
    </row>
    <row r="37" spans="2:3" ht="12.75" x14ac:dyDescent="0.2">
      <c r="B37" s="10" t="s">
        <v>76</v>
      </c>
      <c r="C37" s="76">
        <v>66000</v>
      </c>
    </row>
    <row r="38" spans="2:3" ht="12.75" x14ac:dyDescent="0.2">
      <c r="B38" s="10" t="s">
        <v>77</v>
      </c>
      <c r="C38" s="76">
        <v>136500</v>
      </c>
    </row>
    <row r="39" spans="2:3" ht="12.75" x14ac:dyDescent="0.2">
      <c r="B39" s="10" t="s">
        <v>78</v>
      </c>
      <c r="C39" s="76">
        <v>156508.63</v>
      </c>
    </row>
    <row r="40" spans="2:3" ht="15.75" x14ac:dyDescent="0.25">
      <c r="B40" s="12" t="s">
        <v>40</v>
      </c>
      <c r="C40" s="77">
        <f>SUM(C41:C49)</f>
        <v>542192</v>
      </c>
    </row>
    <row r="41" spans="2:3" ht="12.75" x14ac:dyDescent="0.2">
      <c r="B41" s="10" t="s">
        <v>41</v>
      </c>
      <c r="C41" s="75">
        <v>0</v>
      </c>
    </row>
    <row r="42" spans="2:3" ht="12.75" x14ac:dyDescent="0.2">
      <c r="B42" s="10" t="s">
        <v>42</v>
      </c>
      <c r="C42" s="75">
        <v>0</v>
      </c>
    </row>
    <row r="43" spans="2:3" ht="12.75" x14ac:dyDescent="0.2">
      <c r="B43" s="10" t="s">
        <v>43</v>
      </c>
      <c r="C43" s="75">
        <v>0</v>
      </c>
    </row>
    <row r="44" spans="2:3" ht="12.75" x14ac:dyDescent="0.2">
      <c r="B44" s="10" t="s">
        <v>79</v>
      </c>
      <c r="C44" s="76">
        <v>542192</v>
      </c>
    </row>
    <row r="45" spans="2:3" ht="12.75" x14ac:dyDescent="0.2">
      <c r="B45" s="10" t="s">
        <v>80</v>
      </c>
      <c r="C45" s="75">
        <v>0</v>
      </c>
    </row>
    <row r="46" spans="2:3" ht="12.75" x14ac:dyDescent="0.2">
      <c r="B46" s="10" t="s">
        <v>81</v>
      </c>
      <c r="C46" s="75">
        <v>0</v>
      </c>
    </row>
    <row r="47" spans="2:3" ht="12.75" x14ac:dyDescent="0.2">
      <c r="B47" s="10" t="s">
        <v>82</v>
      </c>
      <c r="C47" s="75">
        <v>0</v>
      </c>
    </row>
    <row r="48" spans="2:3" ht="12.75" x14ac:dyDescent="0.2">
      <c r="B48" s="10" t="s">
        <v>83</v>
      </c>
      <c r="C48" s="75">
        <v>0</v>
      </c>
    </row>
    <row r="49" spans="2:3" ht="12.75" x14ac:dyDescent="0.2">
      <c r="B49" s="10" t="s">
        <v>84</v>
      </c>
      <c r="C49" s="75">
        <v>0</v>
      </c>
    </row>
    <row r="50" spans="2:3" ht="15.75" x14ac:dyDescent="0.25">
      <c r="B50" s="12" t="s">
        <v>85</v>
      </c>
      <c r="C50" s="77">
        <f>SUM(C51:C59)</f>
        <v>50000</v>
      </c>
    </row>
    <row r="51" spans="2:3" ht="12.75" x14ac:dyDescent="0.2">
      <c r="B51" s="10" t="s">
        <v>86</v>
      </c>
      <c r="C51" s="76">
        <v>30000</v>
      </c>
    </row>
    <row r="52" spans="2:3" ht="12.75" x14ac:dyDescent="0.2">
      <c r="B52" s="10" t="s">
        <v>87</v>
      </c>
      <c r="C52" s="75">
        <v>0</v>
      </c>
    </row>
    <row r="53" spans="2:3" ht="12.75" x14ac:dyDescent="0.2">
      <c r="B53" s="10" t="s">
        <v>88</v>
      </c>
      <c r="C53" s="76">
        <v>0</v>
      </c>
    </row>
    <row r="54" spans="2:3" ht="12.75" x14ac:dyDescent="0.2">
      <c r="B54" s="10" t="s">
        <v>89</v>
      </c>
      <c r="C54" s="75">
        <v>0</v>
      </c>
    </row>
    <row r="55" spans="2:3" ht="12.75" x14ac:dyDescent="0.2">
      <c r="B55" s="10" t="s">
        <v>90</v>
      </c>
      <c r="C55" s="75">
        <v>0</v>
      </c>
    </row>
    <row r="56" spans="2:3" ht="12.75" x14ac:dyDescent="0.2">
      <c r="B56" s="10" t="s">
        <v>91</v>
      </c>
      <c r="C56" s="75">
        <v>20000</v>
      </c>
    </row>
    <row r="57" spans="2:3" ht="12.75" x14ac:dyDescent="0.2">
      <c r="B57" s="10" t="s">
        <v>92</v>
      </c>
      <c r="C57" s="75">
        <v>0</v>
      </c>
    </row>
    <row r="58" spans="2:3" ht="12.75" x14ac:dyDescent="0.2">
      <c r="B58" s="10" t="s">
        <v>93</v>
      </c>
      <c r="C58" s="75">
        <v>0</v>
      </c>
    </row>
    <row r="59" spans="2:3" ht="12.75" x14ac:dyDescent="0.2">
      <c r="B59" s="10" t="s">
        <v>94</v>
      </c>
      <c r="C59" s="75">
        <v>0</v>
      </c>
    </row>
    <row r="60" spans="2:3" ht="15.75" x14ac:dyDescent="0.25">
      <c r="B60" s="12" t="s">
        <v>95</v>
      </c>
      <c r="C60" s="75">
        <v>0</v>
      </c>
    </row>
    <row r="61" spans="2:3" ht="12.75" x14ac:dyDescent="0.2">
      <c r="B61" s="10" t="s">
        <v>96</v>
      </c>
      <c r="C61" s="75">
        <v>0</v>
      </c>
    </row>
    <row r="62" spans="2:3" ht="12.75" x14ac:dyDescent="0.2">
      <c r="B62" s="10" t="s">
        <v>97</v>
      </c>
      <c r="C62" s="75">
        <v>0</v>
      </c>
    </row>
    <row r="63" spans="2:3" ht="12.75" x14ac:dyDescent="0.2">
      <c r="B63" s="10" t="s">
        <v>98</v>
      </c>
      <c r="C63" s="75">
        <v>0</v>
      </c>
    </row>
    <row r="64" spans="2:3" ht="15.75" x14ac:dyDescent="0.25">
      <c r="B64" s="12" t="s">
        <v>99</v>
      </c>
      <c r="C64" s="75">
        <v>0</v>
      </c>
    </row>
    <row r="65" spans="2:3" ht="12.75" x14ac:dyDescent="0.2">
      <c r="B65" s="10" t="s">
        <v>100</v>
      </c>
      <c r="C65" s="75">
        <v>0</v>
      </c>
    </row>
    <row r="66" spans="2:3" ht="12.75" x14ac:dyDescent="0.2">
      <c r="B66" s="10" t="s">
        <v>101</v>
      </c>
      <c r="C66" s="75">
        <v>0</v>
      </c>
    </row>
    <row r="67" spans="2:3" ht="12.75" x14ac:dyDescent="0.2">
      <c r="B67" s="10" t="s">
        <v>102</v>
      </c>
      <c r="C67" s="75">
        <v>0</v>
      </c>
    </row>
    <row r="68" spans="2:3" ht="12.75" x14ac:dyDescent="0.2">
      <c r="B68" s="10" t="s">
        <v>103</v>
      </c>
      <c r="C68" s="75">
        <v>0</v>
      </c>
    </row>
    <row r="69" spans="2:3" ht="12.75" x14ac:dyDescent="0.2">
      <c r="B69" s="10" t="s">
        <v>104</v>
      </c>
      <c r="C69" s="75">
        <v>0</v>
      </c>
    </row>
    <row r="70" spans="2:3" ht="12.75" x14ac:dyDescent="0.2">
      <c r="B70" s="10" t="s">
        <v>105</v>
      </c>
      <c r="C70" s="75">
        <v>0</v>
      </c>
    </row>
    <row r="71" spans="2:3" ht="12.75" x14ac:dyDescent="0.2">
      <c r="B71" s="10" t="s">
        <v>106</v>
      </c>
      <c r="C71" s="75">
        <v>0</v>
      </c>
    </row>
    <row r="72" spans="2:3" ht="15.75" x14ac:dyDescent="0.25">
      <c r="B72" s="12" t="s">
        <v>36</v>
      </c>
      <c r="C72" s="75">
        <v>0</v>
      </c>
    </row>
    <row r="73" spans="2:3" ht="12.75" x14ac:dyDescent="0.2">
      <c r="B73" s="10" t="s">
        <v>37</v>
      </c>
      <c r="C73" s="75">
        <v>0</v>
      </c>
    </row>
    <row r="74" spans="2:3" ht="12.75" x14ac:dyDescent="0.2">
      <c r="B74" s="10" t="s">
        <v>107</v>
      </c>
      <c r="C74" s="75">
        <v>0</v>
      </c>
    </row>
    <row r="75" spans="2:3" ht="12.75" x14ac:dyDescent="0.2">
      <c r="B75" s="10" t="s">
        <v>39</v>
      </c>
      <c r="C75" s="75">
        <v>0</v>
      </c>
    </row>
    <row r="76" spans="2:3" ht="15.75" x14ac:dyDescent="0.25">
      <c r="B76" s="12" t="s">
        <v>108</v>
      </c>
      <c r="C76" s="52">
        <v>0</v>
      </c>
    </row>
    <row r="77" spans="2:3" x14ac:dyDescent="0.2">
      <c r="B77" s="10" t="s">
        <v>109</v>
      </c>
      <c r="C77" s="52">
        <v>0</v>
      </c>
    </row>
    <row r="78" spans="2:3" x14ac:dyDescent="0.2">
      <c r="B78" s="10" t="s">
        <v>110</v>
      </c>
      <c r="C78" s="52">
        <v>0</v>
      </c>
    </row>
    <row r="79" spans="2:3" x14ac:dyDescent="0.2">
      <c r="B79" s="10" t="s">
        <v>111</v>
      </c>
      <c r="C79" s="52">
        <v>0</v>
      </c>
    </row>
    <row r="80" spans="2:3" x14ac:dyDescent="0.2">
      <c r="B80" s="10" t="s">
        <v>112</v>
      </c>
      <c r="C80" s="52">
        <v>0</v>
      </c>
    </row>
    <row r="81" spans="2:3" x14ac:dyDescent="0.2">
      <c r="B81" s="10" t="s">
        <v>113</v>
      </c>
      <c r="C81" s="52">
        <v>0</v>
      </c>
    </row>
    <row r="82" spans="2:3" x14ac:dyDescent="0.2">
      <c r="B82" s="10" t="s">
        <v>114</v>
      </c>
      <c r="C82" s="52">
        <v>0</v>
      </c>
    </row>
    <row r="83" spans="2:3" ht="12.75" thickBot="1" x14ac:dyDescent="0.25">
      <c r="B83" s="11" t="s">
        <v>115</v>
      </c>
      <c r="C83" s="52">
        <v>0</v>
      </c>
    </row>
  </sheetData>
  <mergeCells count="3">
    <mergeCell ref="B6:C6"/>
    <mergeCell ref="B5:C5"/>
    <mergeCell ref="B1:C4"/>
  </mergeCells>
  <printOptions horizontalCentered="1"/>
  <pageMargins left="0.70866141732283472" right="0.70866141732283472" top="0.74803149606299213" bottom="0.74803149606299213" header="0.31496062992125984" footer="0.31496062992125984"/>
  <pageSetup scale="8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U50"/>
  <sheetViews>
    <sheetView topLeftCell="A22" zoomScale="57" zoomScaleNormal="57" zoomScaleSheetLayoutView="80" workbookViewId="0">
      <selection activeCell="B9" sqref="B9:S9"/>
    </sheetView>
  </sheetViews>
  <sheetFormatPr baseColWidth="10" defaultColWidth="11.42578125" defaultRowHeight="15" x14ac:dyDescent="0.25"/>
  <cols>
    <col min="1" max="1" width="2.7109375" customWidth="1"/>
    <col min="2" max="2" width="4.7109375" customWidth="1"/>
    <col min="3" max="3" width="7.140625" customWidth="1"/>
    <col min="4" max="4" width="30.5703125" style="121" customWidth="1"/>
    <col min="5" max="5" width="15.5703125" bestFit="1" customWidth="1"/>
    <col min="6" max="6" width="13.85546875" bestFit="1" customWidth="1"/>
    <col min="7" max="7" width="12.28515625" bestFit="1" customWidth="1"/>
    <col min="8" max="8" width="15" bestFit="1" customWidth="1"/>
    <col min="9" max="9" width="8.7109375" customWidth="1"/>
    <col min="10" max="10" width="10.7109375" customWidth="1"/>
    <col min="11" max="11" width="9.42578125" customWidth="1"/>
    <col min="12" max="12" width="10.42578125" customWidth="1"/>
    <col min="13" max="13" width="10.5703125" customWidth="1"/>
    <col min="14" max="14" width="11.42578125" bestFit="1" customWidth="1"/>
    <col min="15" max="15" width="14.7109375" bestFit="1" customWidth="1"/>
    <col min="16" max="16" width="12" bestFit="1" customWidth="1"/>
    <col min="17" max="17" width="10.85546875" customWidth="1"/>
    <col min="18" max="18" width="9.85546875" bestFit="1" customWidth="1"/>
    <col min="19" max="19" width="13.7109375" bestFit="1" customWidth="1"/>
    <col min="21" max="21" width="14.140625" bestFit="1" customWidth="1"/>
  </cols>
  <sheetData>
    <row r="1" spans="2:19" x14ac:dyDescent="0.25">
      <c r="B1" s="236"/>
      <c r="C1" s="295"/>
      <c r="D1" s="295"/>
      <c r="E1" s="295"/>
      <c r="F1" s="295"/>
      <c r="G1" s="295"/>
      <c r="H1" s="295"/>
      <c r="I1" s="295"/>
      <c r="J1" s="295"/>
      <c r="K1" s="295"/>
      <c r="L1" s="295"/>
      <c r="M1" s="295"/>
      <c r="N1" s="295"/>
      <c r="O1" s="295"/>
      <c r="P1" s="295"/>
      <c r="Q1" s="295"/>
      <c r="R1" s="295"/>
      <c r="S1" s="295"/>
    </row>
    <row r="2" spans="2:19" x14ac:dyDescent="0.25">
      <c r="B2" s="295"/>
      <c r="C2" s="295"/>
      <c r="D2" s="295"/>
      <c r="E2" s="295"/>
      <c r="F2" s="295"/>
      <c r="G2" s="295"/>
      <c r="H2" s="295"/>
      <c r="I2" s="295"/>
      <c r="J2" s="295"/>
      <c r="K2" s="295"/>
      <c r="L2" s="295"/>
      <c r="M2" s="295"/>
      <c r="N2" s="295"/>
      <c r="O2" s="295"/>
      <c r="P2" s="295"/>
      <c r="Q2" s="295"/>
      <c r="R2" s="295"/>
      <c r="S2" s="295"/>
    </row>
    <row r="3" spans="2:19" x14ac:dyDescent="0.25">
      <c r="B3" s="295"/>
      <c r="C3" s="295"/>
      <c r="D3" s="295"/>
      <c r="E3" s="295"/>
      <c r="F3" s="295"/>
      <c r="G3" s="295"/>
      <c r="H3" s="295"/>
      <c r="I3" s="295"/>
      <c r="J3" s="295"/>
      <c r="K3" s="295"/>
      <c r="L3" s="295"/>
      <c r="M3" s="295"/>
      <c r="N3" s="295"/>
      <c r="O3" s="295"/>
      <c r="P3" s="295"/>
      <c r="Q3" s="295"/>
      <c r="R3" s="295"/>
      <c r="S3" s="295"/>
    </row>
    <row r="4" spans="2:19" x14ac:dyDescent="0.25">
      <c r="B4" s="295"/>
      <c r="C4" s="295"/>
      <c r="D4" s="295"/>
      <c r="E4" s="295"/>
      <c r="F4" s="295"/>
      <c r="G4" s="295"/>
      <c r="H4" s="295"/>
      <c r="I4" s="295"/>
      <c r="J4" s="295"/>
      <c r="K4" s="295"/>
      <c r="L4" s="295"/>
      <c r="M4" s="295"/>
      <c r="N4" s="295"/>
      <c r="O4" s="295"/>
      <c r="P4" s="295"/>
      <c r="Q4" s="295"/>
      <c r="R4" s="295"/>
      <c r="S4" s="295"/>
    </row>
    <row r="5" spans="2:19" ht="24.75" customHeight="1" thickBot="1" x14ac:dyDescent="0.3">
      <c r="B5" s="296"/>
      <c r="C5" s="296"/>
      <c r="D5" s="296"/>
      <c r="E5" s="296"/>
      <c r="F5" s="296"/>
      <c r="G5" s="296"/>
      <c r="H5" s="296"/>
      <c r="I5" s="296"/>
      <c r="J5" s="296"/>
      <c r="K5" s="296"/>
      <c r="L5" s="296"/>
      <c r="M5" s="296"/>
      <c r="N5" s="296"/>
      <c r="O5" s="296"/>
      <c r="P5" s="296"/>
      <c r="Q5" s="296"/>
      <c r="R5" s="296"/>
      <c r="S5" s="296"/>
    </row>
    <row r="6" spans="2:19" x14ac:dyDescent="0.25">
      <c r="B6" s="358" t="s">
        <v>241</v>
      </c>
      <c r="C6" s="359"/>
      <c r="D6" s="359"/>
      <c r="E6" s="359"/>
      <c r="F6" s="359"/>
      <c r="G6" s="359"/>
      <c r="H6" s="359"/>
      <c r="I6" s="359"/>
      <c r="J6" s="359"/>
      <c r="K6" s="359"/>
      <c r="L6" s="359"/>
      <c r="M6" s="359"/>
      <c r="N6" s="359"/>
      <c r="O6" s="359"/>
      <c r="P6" s="359"/>
      <c r="Q6" s="359"/>
      <c r="R6" s="359"/>
      <c r="S6" s="360"/>
    </row>
    <row r="7" spans="2:19" x14ac:dyDescent="0.25">
      <c r="B7" s="364" t="s">
        <v>242</v>
      </c>
      <c r="C7" s="365"/>
      <c r="D7" s="365"/>
      <c r="E7" s="365"/>
      <c r="F7" s="365"/>
      <c r="G7" s="365"/>
      <c r="H7" s="365"/>
      <c r="I7" s="365"/>
      <c r="J7" s="365"/>
      <c r="K7" s="365"/>
      <c r="L7" s="365"/>
      <c r="M7" s="365"/>
      <c r="N7" s="365"/>
      <c r="O7" s="365"/>
      <c r="P7" s="365"/>
      <c r="Q7" s="365"/>
      <c r="R7" s="365"/>
      <c r="S7" s="366"/>
    </row>
    <row r="8" spans="2:19" x14ac:dyDescent="0.25">
      <c r="B8" s="367" t="s">
        <v>316</v>
      </c>
      <c r="C8" s="368"/>
      <c r="D8" s="368"/>
      <c r="E8" s="368"/>
      <c r="F8" s="368"/>
      <c r="G8" s="368"/>
      <c r="H8" s="368"/>
      <c r="I8" s="368"/>
      <c r="J8" s="368"/>
      <c r="K8" s="368"/>
      <c r="L8" s="368"/>
      <c r="M8" s="368"/>
      <c r="N8" s="368"/>
      <c r="O8" s="368"/>
      <c r="P8" s="368"/>
      <c r="Q8" s="368"/>
      <c r="R8" s="368"/>
      <c r="S8" s="369"/>
    </row>
    <row r="9" spans="2:19" ht="22.5" customHeight="1" x14ac:dyDescent="0.25">
      <c r="B9" s="370" t="s">
        <v>313</v>
      </c>
      <c r="C9" s="371"/>
      <c r="D9" s="371"/>
      <c r="E9" s="371"/>
      <c r="F9" s="371"/>
      <c r="G9" s="371"/>
      <c r="H9" s="371"/>
      <c r="I9" s="371"/>
      <c r="J9" s="371"/>
      <c r="K9" s="371"/>
      <c r="L9" s="371"/>
      <c r="M9" s="371"/>
      <c r="N9" s="371"/>
      <c r="O9" s="371"/>
      <c r="P9" s="371"/>
      <c r="Q9" s="371"/>
      <c r="R9" s="371"/>
      <c r="S9" s="372"/>
    </row>
    <row r="10" spans="2:19" x14ac:dyDescent="0.25">
      <c r="B10" s="364" t="s">
        <v>243</v>
      </c>
      <c r="C10" s="365"/>
      <c r="D10" s="365"/>
      <c r="E10" s="365"/>
      <c r="F10" s="365"/>
      <c r="G10" s="365"/>
      <c r="H10" s="365"/>
      <c r="I10" s="365"/>
      <c r="J10" s="365"/>
      <c r="K10" s="365"/>
      <c r="L10" s="365"/>
      <c r="M10" s="365"/>
      <c r="N10" s="365"/>
      <c r="O10" s="365"/>
      <c r="P10" s="365"/>
      <c r="Q10" s="365"/>
      <c r="R10" s="365"/>
      <c r="S10" s="366"/>
    </row>
    <row r="11" spans="2:19" ht="15.75" thickBot="1" x14ac:dyDescent="0.3">
      <c r="B11" s="355" t="s">
        <v>274</v>
      </c>
      <c r="C11" s="356"/>
      <c r="D11" s="356"/>
      <c r="E11" s="356"/>
      <c r="F11" s="356"/>
      <c r="G11" s="356"/>
      <c r="H11" s="356"/>
      <c r="I11" s="356"/>
      <c r="J11" s="356"/>
      <c r="K11" s="356"/>
      <c r="L11" s="356"/>
      <c r="M11" s="356"/>
      <c r="N11" s="356"/>
      <c r="O11" s="356"/>
      <c r="P11" s="356"/>
      <c r="Q11" s="356"/>
      <c r="R11" s="356"/>
      <c r="S11" s="357"/>
    </row>
    <row r="12" spans="2:19" ht="15.75" thickBot="1" x14ac:dyDescent="0.3">
      <c r="B12" s="349" t="s">
        <v>244</v>
      </c>
      <c r="C12" s="349" t="s">
        <v>245</v>
      </c>
      <c r="D12" s="352" t="s">
        <v>246</v>
      </c>
      <c r="E12" s="361" t="s">
        <v>247</v>
      </c>
      <c r="F12" s="362"/>
      <c r="G12" s="362"/>
      <c r="H12" s="362"/>
      <c r="I12" s="362"/>
      <c r="J12" s="362"/>
      <c r="K12" s="362"/>
      <c r="L12" s="362"/>
      <c r="M12" s="362"/>
      <c r="N12" s="362"/>
      <c r="O12" s="362"/>
      <c r="P12" s="362"/>
      <c r="Q12" s="362"/>
      <c r="R12" s="362"/>
      <c r="S12" s="363"/>
    </row>
    <row r="13" spans="2:19" ht="15.75" thickBot="1" x14ac:dyDescent="0.3">
      <c r="B13" s="350"/>
      <c r="C13" s="350"/>
      <c r="D13" s="353"/>
      <c r="E13" s="361" t="s">
        <v>248</v>
      </c>
      <c r="F13" s="362"/>
      <c r="G13" s="363"/>
      <c r="H13" s="361" t="s">
        <v>249</v>
      </c>
      <c r="I13" s="362"/>
      <c r="J13" s="363"/>
      <c r="K13" s="361" t="s">
        <v>177</v>
      </c>
      <c r="L13" s="362"/>
      <c r="M13" s="363"/>
      <c r="N13" s="361" t="s">
        <v>178</v>
      </c>
      <c r="O13" s="362"/>
      <c r="P13" s="363"/>
      <c r="Q13" s="361" t="s">
        <v>250</v>
      </c>
      <c r="R13" s="362"/>
      <c r="S13" s="363"/>
    </row>
    <row r="14" spans="2:19" ht="20.25" customHeight="1" thickBot="1" x14ac:dyDescent="0.3">
      <c r="B14" s="351"/>
      <c r="C14" s="351"/>
      <c r="D14" s="354"/>
      <c r="E14" s="122" t="s">
        <v>251</v>
      </c>
      <c r="F14" s="123" t="s">
        <v>252</v>
      </c>
      <c r="G14" s="123" t="s">
        <v>253</v>
      </c>
      <c r="H14" s="122" t="s">
        <v>251</v>
      </c>
      <c r="I14" s="122" t="s">
        <v>252</v>
      </c>
      <c r="J14" s="122" t="s">
        <v>253</v>
      </c>
      <c r="K14" s="122" t="s">
        <v>251</v>
      </c>
      <c r="L14" s="122" t="s">
        <v>252</v>
      </c>
      <c r="M14" s="122" t="s">
        <v>253</v>
      </c>
      <c r="N14" s="122" t="s">
        <v>251</v>
      </c>
      <c r="O14" s="122" t="s">
        <v>252</v>
      </c>
      <c r="P14" s="122" t="s">
        <v>253</v>
      </c>
      <c r="Q14" s="122" t="s">
        <v>251</v>
      </c>
      <c r="R14" s="122" t="s">
        <v>252</v>
      </c>
      <c r="S14" s="122" t="s">
        <v>253</v>
      </c>
    </row>
    <row r="15" spans="2:19" ht="34.5" thickBot="1" x14ac:dyDescent="0.3">
      <c r="B15" s="346">
        <v>1</v>
      </c>
      <c r="C15" s="124"/>
      <c r="D15" s="125" t="s">
        <v>254</v>
      </c>
      <c r="E15" s="126"/>
      <c r="F15" s="126"/>
      <c r="G15" s="126"/>
      <c r="H15" s="126"/>
      <c r="I15" s="126"/>
      <c r="J15" s="126"/>
      <c r="K15" s="126"/>
      <c r="L15" s="126"/>
      <c r="M15" s="126"/>
      <c r="N15" s="126"/>
      <c r="O15" s="126"/>
      <c r="P15" s="126"/>
      <c r="Q15" s="126"/>
      <c r="R15" s="126"/>
      <c r="S15" s="126"/>
    </row>
    <row r="16" spans="2:19" ht="15.75" thickBot="1" x14ac:dyDescent="0.3">
      <c r="B16" s="347"/>
      <c r="C16" s="124">
        <v>1000</v>
      </c>
      <c r="D16" s="127" t="s">
        <v>51</v>
      </c>
      <c r="E16" s="128"/>
      <c r="F16" s="128"/>
      <c r="G16" s="126"/>
      <c r="H16" s="128"/>
      <c r="I16" s="128"/>
      <c r="J16" s="126"/>
      <c r="K16" s="128"/>
      <c r="L16" s="128"/>
      <c r="M16" s="126"/>
      <c r="N16" s="128"/>
      <c r="O16" s="128"/>
      <c r="P16" s="126"/>
      <c r="Q16" s="128"/>
      <c r="R16" s="128"/>
      <c r="S16" s="126"/>
    </row>
    <row r="17" spans="2:21" ht="15.75" thickBot="1" x14ac:dyDescent="0.3">
      <c r="B17" s="347"/>
      <c r="C17" s="124">
        <v>2000</v>
      </c>
      <c r="D17" s="127" t="s">
        <v>59</v>
      </c>
      <c r="E17" s="128"/>
      <c r="F17" s="128"/>
      <c r="G17" s="126"/>
      <c r="H17" s="128"/>
      <c r="I17" s="128"/>
      <c r="J17" s="126"/>
      <c r="K17" s="128"/>
      <c r="L17" s="128"/>
      <c r="M17" s="126"/>
      <c r="N17" s="128"/>
      <c r="O17" s="128"/>
      <c r="P17" s="126"/>
      <c r="Q17" s="128"/>
      <c r="R17" s="128"/>
      <c r="S17" s="126"/>
    </row>
    <row r="18" spans="2:21" ht="15.75" thickBot="1" x14ac:dyDescent="0.3">
      <c r="B18" s="347"/>
      <c r="C18" s="124">
        <v>3000</v>
      </c>
      <c r="D18" s="127" t="s">
        <v>69</v>
      </c>
      <c r="E18" s="128"/>
      <c r="F18" s="128"/>
      <c r="G18" s="126"/>
      <c r="H18" s="128"/>
      <c r="I18" s="128"/>
      <c r="J18" s="128"/>
      <c r="K18" s="128"/>
      <c r="L18" s="128"/>
      <c r="M18" s="126"/>
      <c r="N18" s="128"/>
      <c r="O18" s="128"/>
      <c r="P18" s="126"/>
      <c r="Q18" s="128"/>
      <c r="R18" s="128"/>
      <c r="S18" s="128"/>
      <c r="U18" s="129"/>
    </row>
    <row r="19" spans="2:21" ht="23.25" thickBot="1" x14ac:dyDescent="0.3">
      <c r="B19" s="347"/>
      <c r="C19" s="124">
        <v>4000</v>
      </c>
      <c r="D19" s="127" t="s">
        <v>40</v>
      </c>
      <c r="E19" s="128"/>
      <c r="F19" s="128"/>
      <c r="G19" s="126"/>
      <c r="H19" s="128"/>
      <c r="I19" s="128"/>
      <c r="J19" s="126"/>
      <c r="K19" s="128"/>
      <c r="L19" s="128"/>
      <c r="M19" s="126"/>
      <c r="N19" s="128"/>
      <c r="O19" s="128"/>
      <c r="P19" s="126"/>
      <c r="Q19" s="128"/>
      <c r="R19" s="128"/>
      <c r="S19" s="126"/>
    </row>
    <row r="20" spans="2:21" ht="15.75" thickBot="1" x14ac:dyDescent="0.3">
      <c r="B20" s="347"/>
      <c r="C20" s="124">
        <v>5000</v>
      </c>
      <c r="D20" s="127" t="s">
        <v>85</v>
      </c>
      <c r="E20" s="128"/>
      <c r="F20" s="128"/>
      <c r="G20" s="126"/>
      <c r="H20" s="128"/>
      <c r="I20" s="128"/>
      <c r="J20" s="126"/>
      <c r="K20" s="128"/>
      <c r="L20" s="128"/>
      <c r="M20" s="126"/>
      <c r="N20" s="128"/>
      <c r="O20" s="128"/>
      <c r="P20" s="126"/>
      <c r="Q20" s="128"/>
      <c r="R20" s="128"/>
      <c r="S20" s="126"/>
      <c r="U20" s="129"/>
    </row>
    <row r="21" spans="2:21" ht="15.75" thickBot="1" x14ac:dyDescent="0.3">
      <c r="B21" s="348"/>
      <c r="C21" s="124">
        <v>6000</v>
      </c>
      <c r="D21" s="127" t="s">
        <v>95</v>
      </c>
      <c r="E21" s="128"/>
      <c r="F21" s="128"/>
      <c r="G21" s="126"/>
      <c r="H21" s="128"/>
      <c r="I21" s="128"/>
      <c r="J21" s="126"/>
      <c r="K21" s="128"/>
      <c r="L21" s="128"/>
      <c r="M21" s="126"/>
      <c r="N21" s="128"/>
      <c r="O21" s="128"/>
      <c r="P21" s="126"/>
      <c r="Q21" s="128"/>
      <c r="R21" s="128"/>
      <c r="S21" s="126"/>
      <c r="U21" s="129"/>
    </row>
    <row r="22" spans="2:21" ht="34.5" thickBot="1" x14ac:dyDescent="0.3">
      <c r="B22" s="346">
        <v>2</v>
      </c>
      <c r="C22" s="130"/>
      <c r="D22" s="125" t="s">
        <v>255</v>
      </c>
      <c r="E22" s="126"/>
      <c r="F22" s="126"/>
      <c r="G22" s="126"/>
      <c r="H22" s="126"/>
      <c r="I22" s="126"/>
      <c r="J22" s="126"/>
      <c r="K22" s="126"/>
      <c r="L22" s="126"/>
      <c r="M22" s="126"/>
      <c r="N22" s="126"/>
      <c r="O22" s="126"/>
      <c r="P22" s="126"/>
      <c r="Q22" s="126"/>
      <c r="R22" s="126"/>
      <c r="S22" s="126"/>
    </row>
    <row r="23" spans="2:21" ht="15.75" thickBot="1" x14ac:dyDescent="0.3">
      <c r="B23" s="347"/>
      <c r="C23" s="124">
        <v>1000</v>
      </c>
      <c r="D23" s="127" t="s">
        <v>51</v>
      </c>
      <c r="E23" s="128"/>
      <c r="F23" s="128"/>
      <c r="G23" s="126"/>
      <c r="H23" s="128"/>
      <c r="I23" s="128"/>
      <c r="J23" s="126"/>
      <c r="K23" s="128"/>
      <c r="L23" s="128"/>
      <c r="M23" s="126"/>
      <c r="N23" s="128"/>
      <c r="O23" s="128"/>
      <c r="P23" s="126"/>
      <c r="Q23" s="128"/>
      <c r="R23" s="128"/>
      <c r="S23" s="126"/>
    </row>
    <row r="24" spans="2:21" ht="15.75" thickBot="1" x14ac:dyDescent="0.3">
      <c r="B24" s="347"/>
      <c r="C24" s="124">
        <v>2000</v>
      </c>
      <c r="D24" s="127" t="s">
        <v>59</v>
      </c>
      <c r="E24" s="128"/>
      <c r="F24" s="128"/>
      <c r="G24" s="126"/>
      <c r="H24" s="128"/>
      <c r="I24" s="128"/>
      <c r="J24" s="126"/>
      <c r="K24" s="128"/>
      <c r="L24" s="128"/>
      <c r="M24" s="126"/>
      <c r="N24" s="128"/>
      <c r="O24" s="128"/>
      <c r="P24" s="126"/>
      <c r="Q24" s="128"/>
      <c r="R24" s="128"/>
      <c r="S24" s="126"/>
    </row>
    <row r="25" spans="2:21" ht="15.75" thickBot="1" x14ac:dyDescent="0.3">
      <c r="B25" s="347"/>
      <c r="C25" s="124">
        <v>3000</v>
      </c>
      <c r="D25" s="127" t="s">
        <v>69</v>
      </c>
      <c r="E25" s="128"/>
      <c r="F25" s="128"/>
      <c r="G25" s="126"/>
      <c r="H25" s="128"/>
      <c r="I25" s="128"/>
      <c r="J25" s="128"/>
      <c r="K25" s="128"/>
      <c r="L25" s="128"/>
      <c r="M25" s="126"/>
      <c r="N25" s="128"/>
      <c r="O25" s="128"/>
      <c r="P25" s="126"/>
      <c r="Q25" s="128"/>
      <c r="R25" s="128"/>
      <c r="S25" s="126"/>
    </row>
    <row r="26" spans="2:21" ht="23.25" thickBot="1" x14ac:dyDescent="0.3">
      <c r="B26" s="347"/>
      <c r="C26" s="124">
        <v>4000</v>
      </c>
      <c r="D26" s="127" t="s">
        <v>40</v>
      </c>
      <c r="E26" s="128"/>
      <c r="F26" s="128"/>
      <c r="G26" s="126"/>
      <c r="H26" s="128"/>
      <c r="I26" s="128"/>
      <c r="J26" s="128"/>
      <c r="K26" s="128"/>
      <c r="L26" s="128"/>
      <c r="M26" s="126"/>
      <c r="N26" s="128"/>
      <c r="O26" s="128"/>
      <c r="P26" s="126"/>
      <c r="Q26" s="128"/>
      <c r="R26" s="128"/>
      <c r="S26" s="126"/>
    </row>
    <row r="27" spans="2:21" ht="15.75" thickBot="1" x14ac:dyDescent="0.3">
      <c r="B27" s="347"/>
      <c r="C27" s="124">
        <v>5000</v>
      </c>
      <c r="D27" s="127" t="s">
        <v>85</v>
      </c>
      <c r="E27" s="128"/>
      <c r="F27" s="128"/>
      <c r="G27" s="126"/>
      <c r="H27" s="128"/>
      <c r="I27" s="128"/>
      <c r="J27" s="128"/>
      <c r="K27" s="128"/>
      <c r="L27" s="128"/>
      <c r="M27" s="126"/>
      <c r="N27" s="128"/>
      <c r="O27" s="128"/>
      <c r="P27" s="126"/>
      <c r="Q27" s="128"/>
      <c r="R27" s="128"/>
      <c r="S27" s="126"/>
    </row>
    <row r="28" spans="2:21" ht="15.75" thickBot="1" x14ac:dyDescent="0.3">
      <c r="B28" s="348"/>
      <c r="C28" s="124">
        <v>6000</v>
      </c>
      <c r="D28" s="127" t="s">
        <v>95</v>
      </c>
      <c r="E28" s="128"/>
      <c r="F28" s="128"/>
      <c r="G28" s="126"/>
      <c r="H28" s="128"/>
      <c r="I28" s="128"/>
      <c r="J28" s="128"/>
      <c r="K28" s="128"/>
      <c r="L28" s="128"/>
      <c r="M28" s="126"/>
      <c r="N28" s="128"/>
      <c r="O28" s="128"/>
      <c r="P28" s="126"/>
      <c r="Q28" s="128"/>
      <c r="R28" s="128"/>
      <c r="S28" s="126"/>
    </row>
    <row r="29" spans="2:21" x14ac:dyDescent="0.25">
      <c r="B29" s="131"/>
      <c r="C29" s="132"/>
      <c r="D29" s="133" t="s">
        <v>256</v>
      </c>
      <c r="E29" s="132"/>
      <c r="F29" s="132"/>
      <c r="G29" s="132"/>
      <c r="H29" s="132"/>
      <c r="I29" s="132"/>
      <c r="J29" s="132"/>
      <c r="K29" s="132"/>
      <c r="L29" s="132"/>
      <c r="M29" s="132"/>
      <c r="N29" s="132"/>
      <c r="O29" s="132"/>
      <c r="P29" s="132"/>
      <c r="Q29" s="132"/>
      <c r="R29" s="132"/>
      <c r="S29" s="132"/>
    </row>
    <row r="31" spans="2:21" hidden="1" x14ac:dyDescent="0.25">
      <c r="D31" s="121">
        <v>2000</v>
      </c>
      <c r="E31">
        <v>3000</v>
      </c>
      <c r="F31">
        <v>5000</v>
      </c>
    </row>
    <row r="32" spans="2:21" hidden="1" x14ac:dyDescent="0.25">
      <c r="E32" s="134">
        <v>799500</v>
      </c>
      <c r="F32" s="135">
        <v>300000</v>
      </c>
      <c r="G32" s="1"/>
      <c r="L32" s="136">
        <v>424000</v>
      </c>
    </row>
    <row r="33" spans="2:17" hidden="1" x14ac:dyDescent="0.25">
      <c r="D33" s="137">
        <v>400000</v>
      </c>
      <c r="E33" s="134">
        <v>97500</v>
      </c>
      <c r="F33" s="135">
        <v>125000</v>
      </c>
      <c r="G33" s="1"/>
      <c r="L33" s="136">
        <v>339200</v>
      </c>
    </row>
    <row r="34" spans="2:17" hidden="1" x14ac:dyDescent="0.25">
      <c r="D34" s="137">
        <v>339580</v>
      </c>
      <c r="E34" s="134">
        <v>1598420</v>
      </c>
      <c r="F34" s="135">
        <v>600000</v>
      </c>
      <c r="G34" s="1"/>
      <c r="L34" s="136">
        <v>318000</v>
      </c>
    </row>
    <row r="35" spans="2:17" hidden="1" x14ac:dyDescent="0.25">
      <c r="D35" s="137">
        <v>424000</v>
      </c>
      <c r="E35" s="134">
        <v>60420</v>
      </c>
      <c r="F35" s="135">
        <v>375000</v>
      </c>
      <c r="G35" s="1"/>
      <c r="L35" s="136">
        <v>127200</v>
      </c>
    </row>
    <row r="36" spans="2:17" hidden="1" x14ac:dyDescent="0.25">
      <c r="D36" s="137">
        <v>339200</v>
      </c>
      <c r="E36" s="1">
        <f>SUM(E32:E35)</f>
        <v>2555840</v>
      </c>
      <c r="F36" s="135">
        <v>150000</v>
      </c>
      <c r="G36" s="1"/>
      <c r="L36" s="136">
        <v>265000</v>
      </c>
    </row>
    <row r="37" spans="2:17" hidden="1" x14ac:dyDescent="0.25">
      <c r="D37" s="137">
        <v>318000</v>
      </c>
      <c r="E37" s="1"/>
      <c r="F37" s="135">
        <v>750880</v>
      </c>
      <c r="G37" s="1"/>
      <c r="L37" s="136">
        <v>169600</v>
      </c>
    </row>
    <row r="38" spans="2:17" hidden="1" x14ac:dyDescent="0.25">
      <c r="D38" s="137">
        <v>127200</v>
      </c>
      <c r="E38" s="1"/>
      <c r="F38" s="135">
        <v>1250000</v>
      </c>
      <c r="G38" s="1"/>
      <c r="L38" s="136">
        <v>153700</v>
      </c>
    </row>
    <row r="39" spans="2:17" hidden="1" x14ac:dyDescent="0.25">
      <c r="D39" s="137">
        <v>265000</v>
      </c>
      <c r="E39" s="1"/>
      <c r="F39" s="135">
        <v>60000</v>
      </c>
      <c r="G39" s="1"/>
      <c r="L39" s="136">
        <v>1344000</v>
      </c>
    </row>
    <row r="40" spans="2:17" hidden="1" x14ac:dyDescent="0.25">
      <c r="D40" s="137">
        <v>169600</v>
      </c>
      <c r="E40" s="1"/>
      <c r="F40" s="135">
        <v>900000</v>
      </c>
      <c r="G40" s="1"/>
      <c r="L40" s="136">
        <v>150000</v>
      </c>
    </row>
    <row r="41" spans="2:17" hidden="1" x14ac:dyDescent="0.25">
      <c r="D41" s="137">
        <v>153700</v>
      </c>
      <c r="E41" s="1"/>
      <c r="F41" s="1">
        <f>SUM(F32:F40)</f>
        <v>4510880</v>
      </c>
      <c r="G41" s="1"/>
      <c r="L41" s="136">
        <v>27000</v>
      </c>
    </row>
    <row r="42" spans="2:17" hidden="1" x14ac:dyDescent="0.25">
      <c r="D42" s="137">
        <v>1344000</v>
      </c>
      <c r="E42" s="1"/>
      <c r="F42" s="1"/>
      <c r="G42" s="1"/>
      <c r="L42" s="136">
        <v>26000</v>
      </c>
    </row>
    <row r="43" spans="2:17" hidden="1" x14ac:dyDescent="0.25">
      <c r="D43" s="138">
        <v>27000</v>
      </c>
      <c r="E43" s="1"/>
      <c r="F43" s="1"/>
      <c r="G43" s="1"/>
      <c r="L43" s="136">
        <f>SUM(L32:L42)</f>
        <v>3343700</v>
      </c>
    </row>
    <row r="44" spans="2:17" hidden="1" x14ac:dyDescent="0.25">
      <c r="D44" s="138">
        <v>26000</v>
      </c>
      <c r="F44" s="139"/>
      <c r="H44" s="140"/>
      <c r="L44" s="136">
        <v>750000</v>
      </c>
    </row>
    <row r="45" spans="2:17" hidden="1" x14ac:dyDescent="0.25">
      <c r="D45" s="141">
        <f>SUM(D33:D44)</f>
        <v>3933280</v>
      </c>
      <c r="L45" s="136">
        <v>1250000</v>
      </c>
    </row>
    <row r="46" spans="2:17" hidden="1" x14ac:dyDescent="0.25"/>
    <row r="47" spans="2:17" hidden="1" x14ac:dyDescent="0.25"/>
    <row r="48" spans="2:17" x14ac:dyDescent="0.25">
      <c r="B48" s="294" t="s">
        <v>282</v>
      </c>
      <c r="C48" s="294"/>
      <c r="D48" s="294"/>
      <c r="N48" s="294" t="s">
        <v>284</v>
      </c>
      <c r="O48" s="294"/>
      <c r="P48" s="294"/>
      <c r="Q48" s="294"/>
    </row>
    <row r="49" spans="2:17" x14ac:dyDescent="0.25">
      <c r="B49" s="294" t="s">
        <v>283</v>
      </c>
      <c r="C49" s="294"/>
      <c r="D49" s="294"/>
      <c r="N49" s="294" t="s">
        <v>285</v>
      </c>
      <c r="O49" s="294"/>
      <c r="P49" s="294"/>
      <c r="Q49" s="294"/>
    </row>
    <row r="50" spans="2:17" x14ac:dyDescent="0.25">
      <c r="N50" s="294" t="s">
        <v>286</v>
      </c>
      <c r="O50" s="294"/>
      <c r="P50" s="294"/>
      <c r="Q50" s="294"/>
    </row>
  </sheetData>
  <mergeCells count="23">
    <mergeCell ref="N50:Q50"/>
    <mergeCell ref="B9:S9"/>
    <mergeCell ref="B10:S10"/>
    <mergeCell ref="B48:D48"/>
    <mergeCell ref="B49:D49"/>
    <mergeCell ref="N48:Q48"/>
    <mergeCell ref="N49:Q49"/>
    <mergeCell ref="B1:S5"/>
    <mergeCell ref="B15:B21"/>
    <mergeCell ref="B22:B28"/>
    <mergeCell ref="B12:B14"/>
    <mergeCell ref="C12:C14"/>
    <mergeCell ref="D12:D14"/>
    <mergeCell ref="B11:S11"/>
    <mergeCell ref="B6:S6"/>
    <mergeCell ref="E12:S12"/>
    <mergeCell ref="E13:G13"/>
    <mergeCell ref="H13:J13"/>
    <mergeCell ref="K13:M13"/>
    <mergeCell ref="N13:P13"/>
    <mergeCell ref="Q13:S13"/>
    <mergeCell ref="B7:S7"/>
    <mergeCell ref="B8:S8"/>
  </mergeCells>
  <printOptions horizontalCentered="1"/>
  <pageMargins left="0.15748031496062992" right="0.19685039370078741" top="0.74803149606299213" bottom="0.74803149606299213" header="0.31496062992125984" footer="0.31496062992125984"/>
  <pageSetup paperSize="5" scale="7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4"/>
  <sheetViews>
    <sheetView zoomScale="68" zoomScaleNormal="68" workbookViewId="0">
      <selection activeCell="D24" sqref="D24"/>
    </sheetView>
  </sheetViews>
  <sheetFormatPr baseColWidth="10" defaultColWidth="11.42578125" defaultRowHeight="15" x14ac:dyDescent="0.25"/>
  <cols>
    <col min="1" max="1" width="58.28515625" customWidth="1"/>
    <col min="2" max="2" width="61.42578125" customWidth="1"/>
    <col min="3" max="4" width="30.28515625" customWidth="1"/>
  </cols>
  <sheetData>
    <row r="1" spans="1:2" x14ac:dyDescent="0.25">
      <c r="A1" s="253"/>
      <c r="B1" s="253"/>
    </row>
    <row r="2" spans="1:2" x14ac:dyDescent="0.25">
      <c r="A2" s="253"/>
      <c r="B2" s="253"/>
    </row>
    <row r="3" spans="1:2" x14ac:dyDescent="0.25">
      <c r="A3" s="253"/>
      <c r="B3" s="253"/>
    </row>
    <row r="4" spans="1:2" ht="15.75" thickBot="1" x14ac:dyDescent="0.3">
      <c r="A4" s="254"/>
      <c r="B4" s="254"/>
    </row>
    <row r="5" spans="1:2" ht="15.75" thickBot="1" x14ac:dyDescent="0.3">
      <c r="A5" s="373" t="s">
        <v>274</v>
      </c>
      <c r="B5" s="374"/>
    </row>
    <row r="6" spans="1:2" x14ac:dyDescent="0.25">
      <c r="A6" s="375" t="s">
        <v>271</v>
      </c>
      <c r="B6" s="376"/>
    </row>
    <row r="7" spans="1:2" ht="26.25" customHeight="1" x14ac:dyDescent="0.25">
      <c r="A7" s="377" t="s">
        <v>313</v>
      </c>
      <c r="B7" s="378"/>
    </row>
    <row r="8" spans="1:2" x14ac:dyDescent="0.25">
      <c r="A8" s="173" t="s">
        <v>272</v>
      </c>
      <c r="B8" s="174" t="s">
        <v>147</v>
      </c>
    </row>
    <row r="9" spans="1:2" x14ac:dyDescent="0.25">
      <c r="A9" s="173"/>
      <c r="B9" s="174"/>
    </row>
    <row r="10" spans="1:2" x14ac:dyDescent="0.25">
      <c r="A10" s="173"/>
      <c r="B10" s="174"/>
    </row>
    <row r="11" spans="1:2" x14ac:dyDescent="0.25">
      <c r="A11" s="173"/>
      <c r="B11" s="174"/>
    </row>
    <row r="12" spans="1:2" x14ac:dyDescent="0.25">
      <c r="A12" s="173"/>
      <c r="B12" s="174"/>
    </row>
    <row r="13" spans="1:2" x14ac:dyDescent="0.25">
      <c r="A13" s="173"/>
      <c r="B13" s="174"/>
    </row>
    <row r="14" spans="1:2" x14ac:dyDescent="0.25">
      <c r="A14" s="173"/>
      <c r="B14" s="174"/>
    </row>
    <row r="15" spans="1:2" x14ac:dyDescent="0.25">
      <c r="A15" s="173"/>
      <c r="B15" s="174"/>
    </row>
    <row r="16" spans="1:2" x14ac:dyDescent="0.25">
      <c r="A16" s="173"/>
      <c r="B16" s="174"/>
    </row>
    <row r="17" spans="1:3" x14ac:dyDescent="0.25">
      <c r="A17" s="173"/>
      <c r="B17" s="174"/>
    </row>
    <row r="18" spans="1:3" x14ac:dyDescent="0.25">
      <c r="A18" s="173"/>
      <c r="B18" s="174"/>
    </row>
    <row r="19" spans="1:3" x14ac:dyDescent="0.25">
      <c r="A19" s="173"/>
      <c r="B19" s="174"/>
    </row>
    <row r="20" spans="1:3" x14ac:dyDescent="0.25">
      <c r="A20" s="175"/>
      <c r="B20" s="176"/>
    </row>
    <row r="21" spans="1:3" ht="15.75" thickBot="1" x14ac:dyDescent="0.3">
      <c r="A21" s="177"/>
      <c r="B21" s="178"/>
    </row>
    <row r="23" spans="1:3" x14ac:dyDescent="0.25">
      <c r="A23" s="79" t="s">
        <v>282</v>
      </c>
      <c r="B23" s="79" t="s">
        <v>287</v>
      </c>
      <c r="C23" s="2"/>
    </row>
    <row r="24" spans="1:3" x14ac:dyDescent="0.25">
      <c r="A24" s="79" t="s">
        <v>283</v>
      </c>
      <c r="B24" s="79" t="s">
        <v>288</v>
      </c>
      <c r="C24" s="2"/>
    </row>
  </sheetData>
  <mergeCells count="4">
    <mergeCell ref="A1:B4"/>
    <mergeCell ref="A5:B5"/>
    <mergeCell ref="A6:B6"/>
    <mergeCell ref="A7:B7"/>
  </mergeCells>
  <printOptions horizontalCentered="1"/>
  <pageMargins left="0.70866141732283472" right="0.70866141732283472" top="0.74803149606299213" bottom="0.74803149606299213" header="0.31496062992125984" footer="0.31496062992125984"/>
  <pageSetup paperSize="119" scale="80" orientation="landscape" horizontalDpi="1200" verticalDpi="1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79"/>
  <sheetViews>
    <sheetView topLeftCell="A10" zoomScaleNormal="100" workbookViewId="0">
      <selection activeCell="A79" sqref="A79"/>
    </sheetView>
  </sheetViews>
  <sheetFormatPr baseColWidth="10" defaultColWidth="11.42578125" defaultRowHeight="15" x14ac:dyDescent="0.25"/>
  <cols>
    <col min="1" max="4" width="30.28515625" customWidth="1"/>
  </cols>
  <sheetData>
    <row r="1" spans="1:8" x14ac:dyDescent="0.25">
      <c r="A1" s="236"/>
      <c r="B1" s="295"/>
      <c r="C1" s="295"/>
      <c r="D1" s="295"/>
    </row>
    <row r="2" spans="1:8" x14ac:dyDescent="0.25">
      <c r="A2" s="295"/>
      <c r="B2" s="295"/>
      <c r="C2" s="295"/>
      <c r="D2" s="295"/>
    </row>
    <row r="3" spans="1:8" x14ac:dyDescent="0.25">
      <c r="A3" s="295"/>
      <c r="B3" s="295"/>
      <c r="C3" s="295"/>
      <c r="D3" s="295"/>
    </row>
    <row r="4" spans="1:8" x14ac:dyDescent="0.25">
      <c r="A4" s="295"/>
      <c r="B4" s="295"/>
      <c r="C4" s="295"/>
      <c r="D4" s="295"/>
    </row>
    <row r="5" spans="1:8" x14ac:dyDescent="0.25">
      <c r="A5" s="295"/>
      <c r="B5" s="295"/>
      <c r="C5" s="295"/>
      <c r="D5" s="295"/>
    </row>
    <row r="6" spans="1:8" ht="12.75" customHeight="1" thickBot="1" x14ac:dyDescent="0.3">
      <c r="A6" s="295"/>
      <c r="B6" s="295"/>
      <c r="C6" s="295"/>
      <c r="D6" s="295"/>
    </row>
    <row r="7" spans="1:8" ht="12.75" customHeight="1" thickBot="1" x14ac:dyDescent="0.3">
      <c r="A7" s="379" t="s">
        <v>274</v>
      </c>
      <c r="B7" s="380"/>
      <c r="C7" s="380"/>
      <c r="D7" s="381"/>
    </row>
    <row r="8" spans="1:8" ht="27.75" customHeight="1" thickBot="1" x14ac:dyDescent="0.3">
      <c r="A8" s="382" t="s">
        <v>313</v>
      </c>
      <c r="B8" s="383"/>
      <c r="C8" s="383"/>
      <c r="D8" s="384"/>
    </row>
    <row r="9" spans="1:8" x14ac:dyDescent="0.25">
      <c r="A9" s="385" t="s">
        <v>184</v>
      </c>
      <c r="B9" s="386"/>
      <c r="C9" s="386"/>
      <c r="D9" s="386"/>
    </row>
    <row r="10" spans="1:8" ht="15.75" customHeight="1" thickBot="1" x14ac:dyDescent="0.3">
      <c r="A10" s="282" t="s">
        <v>185</v>
      </c>
      <c r="B10" s="283"/>
      <c r="C10" s="283"/>
      <c r="D10" s="283"/>
      <c r="E10" s="114"/>
      <c r="F10" s="114"/>
      <c r="G10" s="114"/>
      <c r="H10" s="114"/>
    </row>
    <row r="11" spans="1:8" ht="15.75" customHeight="1" thickBot="1" x14ac:dyDescent="0.3">
      <c r="A11" s="271" t="s">
        <v>186</v>
      </c>
      <c r="B11" s="267"/>
      <c r="C11" s="267"/>
      <c r="D11" s="276"/>
    </row>
    <row r="12" spans="1:8" ht="15.75" customHeight="1" thickBot="1" x14ac:dyDescent="0.3">
      <c r="A12" s="271" t="s">
        <v>187</v>
      </c>
      <c r="B12" s="267"/>
      <c r="C12" s="267"/>
      <c r="D12" s="276"/>
    </row>
    <row r="13" spans="1:8" ht="33.75" customHeight="1" thickBot="1" x14ac:dyDescent="0.3">
      <c r="A13" s="271" t="s">
        <v>188</v>
      </c>
      <c r="B13" s="267"/>
      <c r="C13" s="267"/>
      <c r="D13" s="276"/>
    </row>
    <row r="14" spans="1:8" ht="15.75" thickBot="1" x14ac:dyDescent="0.3">
      <c r="A14" s="271" t="s">
        <v>189</v>
      </c>
      <c r="B14" s="276"/>
      <c r="C14" s="277" t="s">
        <v>190</v>
      </c>
      <c r="D14" s="276"/>
    </row>
    <row r="15" spans="1:8" ht="15.75" thickBot="1" x14ac:dyDescent="0.3">
      <c r="A15" s="271" t="s">
        <v>191</v>
      </c>
      <c r="B15" s="267"/>
      <c r="C15" s="267"/>
      <c r="D15" s="276"/>
    </row>
    <row r="16" spans="1:8" ht="15.75" thickBot="1" x14ac:dyDescent="0.3">
      <c r="A16" s="271" t="s">
        <v>192</v>
      </c>
      <c r="B16" s="267"/>
      <c r="C16" s="267"/>
      <c r="D16" s="276"/>
    </row>
    <row r="17" spans="1:4" ht="15.75" thickBot="1" x14ac:dyDescent="0.3">
      <c r="A17" s="271" t="s">
        <v>193</v>
      </c>
      <c r="B17" s="267"/>
      <c r="C17" s="267"/>
      <c r="D17" s="276"/>
    </row>
    <row r="18" spans="1:4" ht="15.75" thickBot="1" x14ac:dyDescent="0.3">
      <c r="A18" s="271" t="s">
        <v>194</v>
      </c>
      <c r="B18" s="267"/>
      <c r="C18" s="267"/>
      <c r="D18" s="272"/>
    </row>
    <row r="19" spans="1:4" ht="15.75" thickBot="1" x14ac:dyDescent="0.3">
      <c r="A19" s="271" t="s">
        <v>195</v>
      </c>
      <c r="B19" s="267"/>
      <c r="C19" s="267"/>
      <c r="D19" s="276"/>
    </row>
    <row r="20" spans="1:4" ht="15.75" thickBot="1" x14ac:dyDescent="0.3">
      <c r="A20" s="271" t="s">
        <v>196</v>
      </c>
      <c r="B20" s="267"/>
      <c r="C20" s="267"/>
      <c r="D20" s="276"/>
    </row>
    <row r="21" spans="1:4" ht="15.75" thickBot="1" x14ac:dyDescent="0.3">
      <c r="A21" s="115"/>
      <c r="B21" s="267"/>
      <c r="C21" s="267"/>
      <c r="D21" s="267"/>
    </row>
    <row r="22" spans="1:4" ht="15.75" thickBot="1" x14ac:dyDescent="0.3">
      <c r="A22" s="278" t="s">
        <v>197</v>
      </c>
      <c r="B22" s="279"/>
      <c r="C22" s="279"/>
      <c r="D22" s="116"/>
    </row>
    <row r="23" spans="1:4" ht="15.75" thickBot="1" x14ac:dyDescent="0.3">
      <c r="A23" s="271" t="s">
        <v>198</v>
      </c>
      <c r="B23" s="267"/>
      <c r="C23" s="267"/>
      <c r="D23" s="276"/>
    </row>
    <row r="24" spans="1:4" ht="15.75" thickBot="1" x14ac:dyDescent="0.3">
      <c r="A24" s="268" t="s">
        <v>199</v>
      </c>
      <c r="B24" s="269"/>
      <c r="C24" s="269"/>
      <c r="D24" s="270"/>
    </row>
    <row r="25" spans="1:4" ht="15.75" thickBot="1" x14ac:dyDescent="0.3">
      <c r="A25" s="271" t="s">
        <v>200</v>
      </c>
      <c r="B25" s="267"/>
      <c r="C25" s="267"/>
      <c r="D25" s="272"/>
    </row>
    <row r="26" spans="1:4" ht="15.75" thickBot="1" x14ac:dyDescent="0.3">
      <c r="A26" s="271" t="s">
        <v>201</v>
      </c>
      <c r="B26" s="267"/>
      <c r="C26" s="267"/>
      <c r="D26" s="272"/>
    </row>
    <row r="27" spans="1:4" ht="15.75" thickBot="1" x14ac:dyDescent="0.3">
      <c r="A27" s="271" t="s">
        <v>202</v>
      </c>
      <c r="B27" s="267"/>
      <c r="C27" s="267"/>
      <c r="D27" s="272"/>
    </row>
    <row r="28" spans="1:4" ht="15.75" thickBot="1" x14ac:dyDescent="0.3">
      <c r="A28" s="271" t="s">
        <v>203</v>
      </c>
      <c r="B28" s="267"/>
      <c r="C28" s="267"/>
      <c r="D28" s="272"/>
    </row>
    <row r="29" spans="1:4" ht="15.75" thickBot="1" x14ac:dyDescent="0.3"/>
    <row r="30" spans="1:4" ht="15.75" customHeight="1" thickBot="1" x14ac:dyDescent="0.3">
      <c r="A30" s="261" t="s">
        <v>204</v>
      </c>
      <c r="B30" s="262"/>
      <c r="C30" s="262"/>
      <c r="D30" s="263"/>
    </row>
    <row r="31" spans="1:4" ht="15.75" customHeight="1" thickBot="1" x14ac:dyDescent="0.3">
      <c r="A31" s="255" t="s">
        <v>205</v>
      </c>
      <c r="B31" s="256"/>
      <c r="C31" s="256"/>
      <c r="D31" s="257"/>
    </row>
    <row r="32" spans="1:4" ht="15.75" customHeight="1" thickBot="1" x14ac:dyDescent="0.3">
      <c r="A32" s="255" t="s">
        <v>206</v>
      </c>
      <c r="B32" s="256"/>
      <c r="C32" s="256"/>
      <c r="D32" s="257"/>
    </row>
    <row r="33" spans="1:7" ht="15.75" thickBot="1" x14ac:dyDescent="0.3">
      <c r="A33" s="273">
        <v>4.1666666666666664E-2</v>
      </c>
      <c r="B33" s="274"/>
      <c r="C33" s="274"/>
      <c r="D33" s="275"/>
    </row>
    <row r="34" spans="1:7" ht="15.75" thickBot="1" x14ac:dyDescent="0.3">
      <c r="A34" s="255" t="s">
        <v>207</v>
      </c>
      <c r="B34" s="256"/>
      <c r="C34" s="256"/>
      <c r="D34" s="257"/>
    </row>
    <row r="35" spans="1:7" ht="15.75" thickBot="1" x14ac:dyDescent="0.3">
      <c r="A35" s="255" t="s">
        <v>208</v>
      </c>
      <c r="B35" s="256"/>
      <c r="C35" s="256"/>
      <c r="D35" s="257"/>
    </row>
    <row r="36" spans="1:7" ht="15.75" thickBot="1" x14ac:dyDescent="0.3">
      <c r="A36" s="255" t="s">
        <v>209</v>
      </c>
      <c r="B36" s="256"/>
      <c r="C36" s="256"/>
      <c r="D36" s="257"/>
    </row>
    <row r="37" spans="1:7" ht="15.75" thickBot="1" x14ac:dyDescent="0.3">
      <c r="A37" s="255" t="s">
        <v>210</v>
      </c>
      <c r="B37" s="256"/>
      <c r="C37" s="256"/>
      <c r="D37" s="257"/>
    </row>
    <row r="38" spans="1:7" ht="15.75" thickBot="1" x14ac:dyDescent="0.3">
      <c r="A38" s="255" t="s">
        <v>211</v>
      </c>
      <c r="B38" s="256"/>
      <c r="C38" s="256"/>
      <c r="D38" s="257"/>
    </row>
    <row r="39" spans="1:7" ht="15.75" thickBot="1" x14ac:dyDescent="0.3">
      <c r="A39" s="255" t="s">
        <v>212</v>
      </c>
      <c r="B39" s="256"/>
      <c r="C39" s="256"/>
      <c r="D39" s="257"/>
    </row>
    <row r="40" spans="1:7" x14ac:dyDescent="0.25">
      <c r="A40" s="117"/>
      <c r="B40" s="117"/>
      <c r="C40" s="117"/>
      <c r="D40" s="117"/>
      <c r="E40" s="117"/>
      <c r="F40" s="117"/>
      <c r="G40" s="117"/>
    </row>
    <row r="41" spans="1:7" ht="15.75" thickBot="1" x14ac:dyDescent="0.3"/>
    <row r="42" spans="1:7" ht="15.75" thickBot="1" x14ac:dyDescent="0.3">
      <c r="A42" s="261" t="s">
        <v>213</v>
      </c>
      <c r="B42" s="262"/>
      <c r="C42" s="262"/>
      <c r="D42" s="263"/>
    </row>
    <row r="43" spans="1:7" ht="15.75" customHeight="1" thickBot="1" x14ac:dyDescent="0.3">
      <c r="A43" s="264" t="s">
        <v>214</v>
      </c>
      <c r="B43" s="265"/>
      <c r="C43" s="265"/>
      <c r="D43" s="266"/>
    </row>
    <row r="44" spans="1:7" ht="15.75" thickBot="1" x14ac:dyDescent="0.3">
      <c r="A44" s="255" t="s">
        <v>215</v>
      </c>
      <c r="B44" s="256"/>
      <c r="C44" s="256"/>
      <c r="D44" s="257"/>
    </row>
    <row r="45" spans="1:7" ht="15.75" thickBot="1" x14ac:dyDescent="0.3">
      <c r="A45" s="255" t="s">
        <v>216</v>
      </c>
      <c r="B45" s="256"/>
      <c r="C45" s="256"/>
      <c r="D45" s="257"/>
    </row>
    <row r="46" spans="1:7" ht="15.75" thickBot="1" x14ac:dyDescent="0.3">
      <c r="A46" s="255" t="s">
        <v>217</v>
      </c>
      <c r="B46" s="256"/>
      <c r="C46" s="256"/>
      <c r="D46" s="257"/>
    </row>
    <row r="47" spans="1:7" ht="15.75" customHeight="1" thickBot="1" x14ac:dyDescent="0.3">
      <c r="A47" s="255" t="s">
        <v>218</v>
      </c>
      <c r="B47" s="256"/>
      <c r="C47" s="256"/>
      <c r="D47" s="257"/>
    </row>
    <row r="48" spans="1:7" ht="15.75" thickBot="1" x14ac:dyDescent="0.3">
      <c r="A48" s="255" t="s">
        <v>219</v>
      </c>
      <c r="B48" s="256"/>
      <c r="C48" s="256"/>
      <c r="D48" s="257"/>
    </row>
    <row r="49" spans="1:4" ht="15.75" thickBot="1" x14ac:dyDescent="0.3">
      <c r="A49" s="115"/>
      <c r="B49" s="115"/>
      <c r="C49" s="267"/>
      <c r="D49" s="267"/>
    </row>
    <row r="50" spans="1:4" ht="15.75" thickBot="1" x14ac:dyDescent="0.3">
      <c r="A50" s="261" t="s">
        <v>220</v>
      </c>
      <c r="B50" s="262"/>
      <c r="C50" s="262"/>
      <c r="D50" s="263"/>
    </row>
    <row r="51" spans="1:4" ht="15.75" customHeight="1" thickBot="1" x14ac:dyDescent="0.3">
      <c r="A51" s="255" t="s">
        <v>221</v>
      </c>
      <c r="B51" s="256"/>
      <c r="C51" s="256"/>
      <c r="D51" s="257"/>
    </row>
    <row r="52" spans="1:4" ht="15.75" thickBot="1" x14ac:dyDescent="0.3">
      <c r="A52" s="255" t="s">
        <v>222</v>
      </c>
      <c r="B52" s="256"/>
      <c r="C52" s="256"/>
      <c r="D52" s="257"/>
    </row>
    <row r="53" spans="1:4" ht="15.75" customHeight="1" thickBot="1" x14ac:dyDescent="0.3">
      <c r="A53" s="255" t="s">
        <v>223</v>
      </c>
      <c r="B53" s="256"/>
      <c r="C53" s="256"/>
      <c r="D53" s="257"/>
    </row>
    <row r="54" spans="1:4" ht="15.75" customHeight="1" thickBot="1" x14ac:dyDescent="0.3">
      <c r="A54" s="255" t="s">
        <v>224</v>
      </c>
      <c r="B54" s="256"/>
      <c r="C54" s="256"/>
      <c r="D54" s="257"/>
    </row>
    <row r="55" spans="1:4" ht="15.75" thickBot="1" x14ac:dyDescent="0.3">
      <c r="A55" s="255" t="s">
        <v>225</v>
      </c>
      <c r="B55" s="256"/>
      <c r="C55" s="256"/>
      <c r="D55" s="257"/>
    </row>
    <row r="56" spans="1:4" ht="15.75" customHeight="1" thickBot="1" x14ac:dyDescent="0.3">
      <c r="A56" s="255" t="s">
        <v>226</v>
      </c>
      <c r="B56" s="256"/>
      <c r="C56" s="256"/>
      <c r="D56" s="257"/>
    </row>
    <row r="57" spans="1:4" ht="15.75" thickBot="1" x14ac:dyDescent="0.3">
      <c r="A57" s="255" t="s">
        <v>227</v>
      </c>
      <c r="B57" s="256"/>
      <c r="C57" s="256"/>
      <c r="D57" s="257"/>
    </row>
    <row r="58" spans="1:4" ht="15.75" customHeight="1" thickBot="1" x14ac:dyDescent="0.3">
      <c r="A58" s="255" t="s">
        <v>228</v>
      </c>
      <c r="B58" s="256"/>
      <c r="C58" s="256"/>
      <c r="D58" s="257"/>
    </row>
    <row r="59" spans="1:4" ht="15.75" customHeight="1" thickBot="1" x14ac:dyDescent="0.3">
      <c r="A59" s="255" t="s">
        <v>229</v>
      </c>
      <c r="B59" s="256"/>
      <c r="C59" s="256"/>
      <c r="D59" s="257"/>
    </row>
    <row r="60" spans="1:4" ht="15.75" thickBot="1" x14ac:dyDescent="0.3">
      <c r="A60" s="255"/>
      <c r="B60" s="256"/>
      <c r="C60" s="256"/>
      <c r="D60" s="257"/>
    </row>
    <row r="61" spans="1:4" ht="22.5" customHeight="1" thickBot="1" x14ac:dyDescent="0.3">
      <c r="A61" s="255" t="s">
        <v>230</v>
      </c>
      <c r="B61" s="256"/>
      <c r="C61" s="256"/>
      <c r="D61" s="257"/>
    </row>
    <row r="62" spans="1:4" ht="15.75" thickBot="1" x14ac:dyDescent="0.3">
      <c r="A62" s="255"/>
      <c r="B62" s="256"/>
      <c r="C62" s="256"/>
      <c r="D62" s="257"/>
    </row>
    <row r="63" spans="1:4" ht="15.75" thickBot="1" x14ac:dyDescent="0.3">
      <c r="A63" s="118" t="s">
        <v>189</v>
      </c>
      <c r="B63" s="119"/>
      <c r="C63" s="118" t="s">
        <v>190</v>
      </c>
      <c r="D63" s="120"/>
    </row>
    <row r="64" spans="1:4" ht="15.75" thickBot="1" x14ac:dyDescent="0.3"/>
    <row r="65" spans="1:4" ht="15.75" customHeight="1" thickBot="1" x14ac:dyDescent="0.3">
      <c r="A65" s="258" t="s">
        <v>231</v>
      </c>
      <c r="B65" s="259"/>
      <c r="C65" s="259"/>
      <c r="D65" s="260"/>
    </row>
    <row r="66" spans="1:4" ht="15.75" thickBot="1" x14ac:dyDescent="0.3">
      <c r="A66" s="255" t="s">
        <v>232</v>
      </c>
      <c r="B66" s="256"/>
      <c r="C66" s="256"/>
      <c r="D66" s="257"/>
    </row>
    <row r="67" spans="1:4" ht="15" customHeight="1" thickBot="1" x14ac:dyDescent="0.3">
      <c r="A67" s="255" t="s">
        <v>233</v>
      </c>
      <c r="B67" s="256"/>
      <c r="C67" s="256"/>
      <c r="D67" s="257"/>
    </row>
    <row r="68" spans="1:4" ht="15.75" customHeight="1" thickBot="1" x14ac:dyDescent="0.3">
      <c r="A68" s="255" t="s">
        <v>234</v>
      </c>
      <c r="B68" s="256"/>
      <c r="C68" s="256"/>
      <c r="D68" s="257"/>
    </row>
    <row r="69" spans="1:4" ht="15.75" customHeight="1" thickBot="1" x14ac:dyDescent="0.3">
      <c r="A69" s="255" t="s">
        <v>235</v>
      </c>
      <c r="B69" s="256"/>
      <c r="C69" s="256"/>
      <c r="D69" s="257"/>
    </row>
    <row r="70" spans="1:4" ht="15.75" thickBot="1" x14ac:dyDescent="0.3">
      <c r="A70" s="255" t="s">
        <v>236</v>
      </c>
      <c r="B70" s="256"/>
      <c r="C70" s="256"/>
      <c r="D70" s="257"/>
    </row>
    <row r="71" spans="1:4" ht="15.75" thickBot="1" x14ac:dyDescent="0.3">
      <c r="A71" s="255" t="s">
        <v>237</v>
      </c>
      <c r="B71" s="256"/>
      <c r="C71" s="256"/>
      <c r="D71" s="257"/>
    </row>
    <row r="72" spans="1:4" ht="15.75" thickBot="1" x14ac:dyDescent="0.3">
      <c r="A72" s="115"/>
      <c r="B72" s="115"/>
      <c r="C72" s="115"/>
      <c r="D72" s="115"/>
    </row>
    <row r="73" spans="1:4" ht="15.75" thickBot="1" x14ac:dyDescent="0.3">
      <c r="A73" s="258" t="s">
        <v>238</v>
      </c>
      <c r="B73" s="259"/>
      <c r="C73" s="259"/>
      <c r="D73" s="260"/>
    </row>
    <row r="74" spans="1:4" ht="15.75" thickBot="1" x14ac:dyDescent="0.3">
      <c r="A74" s="255" t="s">
        <v>239</v>
      </c>
      <c r="B74" s="256"/>
      <c r="C74" s="256"/>
      <c r="D74" s="257"/>
    </row>
    <row r="75" spans="1:4" ht="15.75" thickBot="1" x14ac:dyDescent="0.3">
      <c r="A75" s="255" t="s">
        <v>240</v>
      </c>
      <c r="B75" s="256"/>
      <c r="C75" s="256"/>
      <c r="D75" s="257"/>
    </row>
    <row r="78" spans="1:4" x14ac:dyDescent="0.25">
      <c r="A78" s="79" t="s">
        <v>282</v>
      </c>
      <c r="C78" s="294" t="s">
        <v>287</v>
      </c>
      <c r="D78" s="294"/>
    </row>
    <row r="79" spans="1:4" x14ac:dyDescent="0.25">
      <c r="A79" s="79" t="s">
        <v>283</v>
      </c>
      <c r="C79" s="294" t="s">
        <v>288</v>
      </c>
      <c r="D79" s="294"/>
    </row>
  </sheetData>
  <mergeCells count="67">
    <mergeCell ref="C78:D78"/>
    <mergeCell ref="C79:D79"/>
    <mergeCell ref="A14:B14"/>
    <mergeCell ref="C14:D14"/>
    <mergeCell ref="A9:D9"/>
    <mergeCell ref="A10:D10"/>
    <mergeCell ref="A11:D11"/>
    <mergeCell ref="A12:D12"/>
    <mergeCell ref="A13:D13"/>
    <mergeCell ref="A26:D26"/>
    <mergeCell ref="A15:D15"/>
    <mergeCell ref="A16:D16"/>
    <mergeCell ref="A17:D17"/>
    <mergeCell ref="A18:D18"/>
    <mergeCell ref="A19:D19"/>
    <mergeCell ref="A20:D20"/>
    <mergeCell ref="B21:D21"/>
    <mergeCell ref="A22:C22"/>
    <mergeCell ref="A23:D23"/>
    <mergeCell ref="A24:D24"/>
    <mergeCell ref="A25:D25"/>
    <mergeCell ref="A39:D39"/>
    <mergeCell ref="A27:D27"/>
    <mergeCell ref="A28:D28"/>
    <mergeCell ref="A30:D30"/>
    <mergeCell ref="A31:D31"/>
    <mergeCell ref="A32:D32"/>
    <mergeCell ref="A33:D33"/>
    <mergeCell ref="A34:D34"/>
    <mergeCell ref="A35:D35"/>
    <mergeCell ref="A36:D36"/>
    <mergeCell ref="A37:D37"/>
    <mergeCell ref="A38:D38"/>
    <mergeCell ref="A7:D7"/>
    <mergeCell ref="A8:D8"/>
    <mergeCell ref="A1:D6"/>
    <mergeCell ref="A66:D66"/>
    <mergeCell ref="A53:D53"/>
    <mergeCell ref="A50:D50"/>
    <mergeCell ref="A51:D51"/>
    <mergeCell ref="A42:D42"/>
    <mergeCell ref="A43:D43"/>
    <mergeCell ref="A44:D44"/>
    <mergeCell ref="A45:D45"/>
    <mergeCell ref="A46:D46"/>
    <mergeCell ref="A52:D52"/>
    <mergeCell ref="A47:D47"/>
    <mergeCell ref="A48:D48"/>
    <mergeCell ref="C49:D49"/>
    <mergeCell ref="A75:D75"/>
    <mergeCell ref="A68:D68"/>
    <mergeCell ref="A69:D69"/>
    <mergeCell ref="A70:D70"/>
    <mergeCell ref="A71:D71"/>
    <mergeCell ref="A73:D73"/>
    <mergeCell ref="A74:D74"/>
    <mergeCell ref="A67:D67"/>
    <mergeCell ref="A54:D54"/>
    <mergeCell ref="A55:D55"/>
    <mergeCell ref="A56:D56"/>
    <mergeCell ref="A57:D57"/>
    <mergeCell ref="A58:D58"/>
    <mergeCell ref="A62:D62"/>
    <mergeCell ref="A65:D65"/>
    <mergeCell ref="A59:D59"/>
    <mergeCell ref="A60:D60"/>
    <mergeCell ref="A61:D61"/>
  </mergeCells>
  <printOptions horizontalCentered="1"/>
  <pageMargins left="0.70866141732283472" right="0.70866141732283472" top="0.74803149606299213" bottom="0.74803149606299213" header="0.31496062992125984" footer="0.31496062992125984"/>
  <pageSetup paperSize="119" scale="80" orientation="landscape"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44"/>
  <sheetViews>
    <sheetView topLeftCell="A10" zoomScaleNormal="100" workbookViewId="0">
      <selection activeCell="A36" sqref="A36"/>
    </sheetView>
  </sheetViews>
  <sheetFormatPr baseColWidth="10" defaultColWidth="11.42578125" defaultRowHeight="15" x14ac:dyDescent="0.25"/>
  <cols>
    <col min="1" max="1" width="33.85546875" customWidth="1"/>
    <col min="2" max="4" width="16.5703125" customWidth="1"/>
    <col min="5" max="5" width="42.7109375" customWidth="1"/>
    <col min="6" max="7" width="16.5703125" customWidth="1"/>
    <col min="9" max="9" width="15.140625" bestFit="1" customWidth="1"/>
    <col min="10" max="10" width="12" bestFit="1" customWidth="1"/>
  </cols>
  <sheetData>
    <row r="1" spans="1:15" x14ac:dyDescent="0.25">
      <c r="A1" s="236"/>
      <c r="B1" s="387"/>
      <c r="C1" s="387"/>
      <c r="D1" s="387"/>
      <c r="E1" s="387"/>
      <c r="F1" s="387"/>
      <c r="G1" s="387"/>
    </row>
    <row r="2" spans="1:15" x14ac:dyDescent="0.25">
      <c r="A2" s="387"/>
      <c r="B2" s="387"/>
      <c r="C2" s="387"/>
      <c r="D2" s="387"/>
      <c r="E2" s="387"/>
      <c r="F2" s="387"/>
      <c r="G2" s="387"/>
    </row>
    <row r="3" spans="1:15" x14ac:dyDescent="0.25">
      <c r="A3" s="387"/>
      <c r="B3" s="387"/>
      <c r="C3" s="387"/>
      <c r="D3" s="387"/>
      <c r="E3" s="387"/>
      <c r="F3" s="387"/>
      <c r="G3" s="387"/>
    </row>
    <row r="4" spans="1:15" x14ac:dyDescent="0.25">
      <c r="A4" s="387"/>
      <c r="B4" s="387"/>
      <c r="C4" s="387"/>
      <c r="D4" s="387"/>
      <c r="E4" s="387"/>
      <c r="F4" s="387"/>
      <c r="G4" s="387"/>
    </row>
    <row r="5" spans="1:15" x14ac:dyDescent="0.25">
      <c r="A5" s="387"/>
      <c r="B5" s="387"/>
      <c r="C5" s="387"/>
      <c r="D5" s="387"/>
      <c r="E5" s="387"/>
      <c r="F5" s="387"/>
      <c r="G5" s="387"/>
    </row>
    <row r="6" spans="1:15" ht="13.5" customHeight="1" thickBot="1" x14ac:dyDescent="0.3">
      <c r="A6" s="388"/>
      <c r="B6" s="388"/>
      <c r="C6" s="388"/>
      <c r="D6" s="388"/>
      <c r="E6" s="388"/>
      <c r="F6" s="388"/>
      <c r="G6" s="388"/>
      <c r="H6" s="142"/>
      <c r="I6" s="142"/>
      <c r="J6" s="142"/>
      <c r="K6" s="142"/>
      <c r="L6" s="142"/>
      <c r="M6" s="142"/>
      <c r="N6" s="142"/>
      <c r="O6" s="142"/>
    </row>
    <row r="7" spans="1:15" s="2" customFormat="1" ht="14.25" thickBot="1" x14ac:dyDescent="0.25">
      <c r="A7" s="389" t="s">
        <v>274</v>
      </c>
      <c r="B7" s="390"/>
      <c r="C7" s="390"/>
      <c r="D7" s="390"/>
      <c r="E7" s="390"/>
      <c r="F7" s="390"/>
      <c r="G7" s="391"/>
      <c r="H7" s="143"/>
      <c r="I7" s="143"/>
      <c r="J7" s="143"/>
      <c r="K7" s="143"/>
      <c r="L7" s="143"/>
      <c r="M7" s="143"/>
      <c r="N7" s="143"/>
      <c r="O7" s="143"/>
    </row>
    <row r="8" spans="1:15" s="144" customFormat="1" ht="14.25" thickBot="1" x14ac:dyDescent="0.25">
      <c r="A8" s="389" t="s">
        <v>315</v>
      </c>
      <c r="B8" s="392"/>
      <c r="C8" s="392"/>
      <c r="D8" s="392"/>
      <c r="E8" s="392"/>
      <c r="F8" s="392"/>
      <c r="G8" s="393"/>
      <c r="H8" s="143"/>
      <c r="I8" s="143"/>
      <c r="J8" s="143"/>
      <c r="K8" s="143"/>
      <c r="L8" s="143"/>
      <c r="M8" s="143"/>
      <c r="N8" s="143"/>
      <c r="O8" s="143"/>
    </row>
    <row r="9" spans="1:15" s="144" customFormat="1" ht="24.75" customHeight="1" thickBot="1" x14ac:dyDescent="0.25">
      <c r="A9" s="337" t="s">
        <v>313</v>
      </c>
      <c r="B9" s="338"/>
      <c r="C9" s="338"/>
      <c r="D9" s="338"/>
      <c r="E9" s="338"/>
      <c r="F9" s="338"/>
      <c r="G9" s="339"/>
      <c r="H9" s="143"/>
      <c r="I9" s="143"/>
      <c r="J9" s="143"/>
      <c r="K9" s="143"/>
      <c r="L9" s="143"/>
      <c r="M9" s="143"/>
      <c r="N9" s="143"/>
      <c r="O9" s="143"/>
    </row>
    <row r="10" spans="1:15" s="144" customFormat="1" ht="13.5" x14ac:dyDescent="0.2">
      <c r="A10" s="145"/>
      <c r="B10" s="145"/>
      <c r="C10" s="145"/>
      <c r="D10" s="145"/>
      <c r="E10" s="145"/>
      <c r="F10" s="145"/>
      <c r="G10" s="145"/>
      <c r="H10" s="143"/>
      <c r="I10" s="143"/>
      <c r="J10" s="143"/>
      <c r="K10" s="143"/>
      <c r="L10" s="143"/>
      <c r="M10" s="143"/>
      <c r="N10" s="143"/>
      <c r="O10" s="143"/>
    </row>
    <row r="11" spans="1:15" s="144" customFormat="1" ht="13.5" x14ac:dyDescent="0.2">
      <c r="A11" s="145"/>
      <c r="B11" s="145"/>
      <c r="C11" s="145"/>
      <c r="D11" s="145"/>
      <c r="E11" s="145"/>
      <c r="F11" s="145"/>
      <c r="G11" s="145"/>
      <c r="H11" s="143"/>
      <c r="I11" s="143"/>
      <c r="J11" s="143"/>
      <c r="K11" s="143"/>
      <c r="L11" s="143"/>
      <c r="M11" s="143"/>
      <c r="N11" s="143"/>
      <c r="O11" s="143"/>
    </row>
    <row r="12" spans="1:15" s="144" customFormat="1" ht="14.25" thickBot="1" x14ac:dyDescent="0.25">
      <c r="A12" s="145"/>
      <c r="B12" s="145"/>
      <c r="C12" s="145"/>
      <c r="D12" s="145"/>
      <c r="E12" s="146"/>
      <c r="F12" s="146" t="s">
        <v>314</v>
      </c>
      <c r="G12" s="147"/>
      <c r="H12" s="143"/>
      <c r="I12" s="148"/>
      <c r="J12" s="143"/>
      <c r="K12" s="143"/>
      <c r="L12" s="143"/>
      <c r="M12" s="143"/>
      <c r="N12" s="143"/>
      <c r="O12" s="143"/>
    </row>
    <row r="13" spans="1:15" s="144" customFormat="1" ht="14.25" thickBot="1" x14ac:dyDescent="0.25">
      <c r="A13" s="149"/>
      <c r="B13" s="145"/>
      <c r="C13" s="145"/>
      <c r="D13" s="145"/>
      <c r="H13" s="143"/>
      <c r="I13" s="143"/>
      <c r="J13" s="143"/>
      <c r="K13" s="143"/>
      <c r="L13" s="143"/>
      <c r="M13" s="143"/>
      <c r="N13" s="143"/>
      <c r="O13" s="143"/>
    </row>
    <row r="14" spans="1:15" s="151" customFormat="1" ht="24.75" customHeight="1" x14ac:dyDescent="0.25">
      <c r="A14" s="394" t="s">
        <v>257</v>
      </c>
      <c r="B14" s="396" t="s">
        <v>258</v>
      </c>
      <c r="C14" s="396" t="s">
        <v>259</v>
      </c>
      <c r="D14" s="396"/>
      <c r="E14" s="396"/>
      <c r="F14" s="398" t="s">
        <v>260</v>
      </c>
      <c r="G14" s="400" t="s">
        <v>261</v>
      </c>
      <c r="H14" s="150"/>
      <c r="I14" s="150"/>
      <c r="J14" s="150"/>
      <c r="K14" s="150"/>
      <c r="L14" s="150"/>
      <c r="M14" s="150"/>
      <c r="N14" s="150"/>
      <c r="O14" s="150"/>
    </row>
    <row r="15" spans="1:15" s="153" customFormat="1" ht="14.25" customHeight="1" x14ac:dyDescent="0.2">
      <c r="A15" s="395"/>
      <c r="B15" s="397"/>
      <c r="C15" s="397" t="s">
        <v>262</v>
      </c>
      <c r="D15" s="397" t="s">
        <v>263</v>
      </c>
      <c r="E15" s="397" t="s">
        <v>264</v>
      </c>
      <c r="F15" s="399"/>
      <c r="G15" s="401"/>
      <c r="H15" s="152"/>
      <c r="I15" s="152"/>
      <c r="J15" s="152"/>
      <c r="K15" s="152"/>
      <c r="L15" s="152"/>
      <c r="M15" s="152"/>
      <c r="N15" s="152"/>
      <c r="O15" s="152"/>
    </row>
    <row r="16" spans="1:15" s="153" customFormat="1" ht="14.25" customHeight="1" x14ac:dyDescent="0.2">
      <c r="A16" s="395"/>
      <c r="B16" s="397"/>
      <c r="C16" s="397"/>
      <c r="D16" s="397"/>
      <c r="E16" s="397"/>
      <c r="F16" s="399"/>
      <c r="G16" s="401"/>
      <c r="H16" s="154"/>
      <c r="I16" s="154"/>
      <c r="J16" s="154"/>
      <c r="K16" s="154"/>
      <c r="L16" s="154"/>
      <c r="M16" s="154"/>
      <c r="N16" s="154"/>
      <c r="O16" s="152"/>
    </row>
    <row r="17" spans="1:15" s="153" customFormat="1" ht="12" x14ac:dyDescent="0.2">
      <c r="A17" s="155"/>
      <c r="B17" s="156"/>
      <c r="C17" s="157"/>
      <c r="D17" s="157"/>
      <c r="E17" s="157"/>
      <c r="F17" s="157"/>
      <c r="G17" s="158"/>
      <c r="J17" s="159"/>
      <c r="O17" s="152"/>
    </row>
    <row r="18" spans="1:15" s="153" customFormat="1" ht="12" x14ac:dyDescent="0.2">
      <c r="A18" s="155"/>
      <c r="B18" s="156"/>
      <c r="C18" s="157"/>
      <c r="D18" s="157"/>
      <c r="E18" s="157"/>
      <c r="F18" s="157"/>
      <c r="G18" s="158"/>
      <c r="J18" s="159"/>
      <c r="O18" s="152"/>
    </row>
    <row r="19" spans="1:15" s="153" customFormat="1" ht="12" x14ac:dyDescent="0.2">
      <c r="A19" s="155"/>
      <c r="B19" s="156"/>
      <c r="C19" s="157"/>
      <c r="D19" s="157"/>
      <c r="E19" s="157"/>
      <c r="F19" s="157"/>
      <c r="G19" s="158"/>
      <c r="J19" s="159"/>
      <c r="O19" s="152"/>
    </row>
    <row r="20" spans="1:15" s="153" customFormat="1" ht="12" x14ac:dyDescent="0.2">
      <c r="A20" s="155"/>
      <c r="B20" s="156"/>
      <c r="C20" s="157"/>
      <c r="D20" s="157"/>
      <c r="E20" s="157"/>
      <c r="F20" s="157"/>
      <c r="G20" s="158"/>
      <c r="J20" s="159"/>
      <c r="O20" s="152"/>
    </row>
    <row r="21" spans="1:15" s="153" customFormat="1" ht="12" x14ac:dyDescent="0.2">
      <c r="A21" s="155"/>
      <c r="B21" s="156"/>
      <c r="C21" s="157"/>
      <c r="D21" s="157"/>
      <c r="E21" s="157"/>
      <c r="F21" s="157"/>
      <c r="G21" s="158"/>
      <c r="J21" s="159"/>
      <c r="O21" s="152"/>
    </row>
    <row r="22" spans="1:15" s="153" customFormat="1" ht="12" x14ac:dyDescent="0.2">
      <c r="A22" s="155"/>
      <c r="B22" s="156"/>
      <c r="C22" s="157"/>
      <c r="D22" s="157"/>
      <c r="E22" s="157"/>
      <c r="F22" s="157"/>
      <c r="G22" s="158"/>
      <c r="J22" s="159"/>
      <c r="O22" s="152"/>
    </row>
    <row r="23" spans="1:15" s="153" customFormat="1" ht="12" x14ac:dyDescent="0.2">
      <c r="A23" s="155"/>
      <c r="B23" s="156"/>
      <c r="C23" s="157"/>
      <c r="D23" s="157"/>
      <c r="E23" s="157"/>
      <c r="F23" s="157"/>
      <c r="G23" s="158"/>
      <c r="J23" s="159"/>
      <c r="O23" s="152"/>
    </row>
    <row r="24" spans="1:15" s="153" customFormat="1" ht="12" x14ac:dyDescent="0.2">
      <c r="A24" s="155"/>
      <c r="B24" s="156"/>
      <c r="C24" s="157"/>
      <c r="D24" s="157"/>
      <c r="E24" s="157"/>
      <c r="F24" s="157"/>
      <c r="G24" s="158"/>
      <c r="J24" s="159"/>
      <c r="O24" s="152"/>
    </row>
    <row r="25" spans="1:15" s="153" customFormat="1" ht="12" x14ac:dyDescent="0.2">
      <c r="A25" s="155"/>
      <c r="B25" s="156"/>
      <c r="C25" s="157"/>
      <c r="D25" s="157"/>
      <c r="E25" s="157"/>
      <c r="F25" s="157"/>
      <c r="G25" s="158"/>
      <c r="J25" s="159"/>
      <c r="O25" s="152"/>
    </row>
    <row r="26" spans="1:15" s="153" customFormat="1" ht="12" x14ac:dyDescent="0.2">
      <c r="A26" s="402"/>
      <c r="B26" s="403"/>
      <c r="C26" s="403"/>
      <c r="D26" s="403"/>
      <c r="E26" s="403"/>
      <c r="F26" s="403"/>
      <c r="G26" s="404"/>
      <c r="J26" s="159"/>
      <c r="O26" s="152"/>
    </row>
    <row r="27" spans="1:15" s="153" customFormat="1" ht="12" x14ac:dyDescent="0.2">
      <c r="A27" s="155"/>
      <c r="B27" s="156"/>
      <c r="C27" s="157"/>
      <c r="D27" s="157"/>
      <c r="E27" s="157"/>
      <c r="F27" s="157"/>
      <c r="G27" s="158"/>
      <c r="O27" s="152"/>
    </row>
    <row r="28" spans="1:15" s="153" customFormat="1" ht="12" x14ac:dyDescent="0.2">
      <c r="A28" s="155"/>
      <c r="B28" s="156"/>
      <c r="C28" s="157"/>
      <c r="D28" s="157"/>
      <c r="E28" s="157"/>
      <c r="F28" s="157"/>
      <c r="G28" s="158"/>
      <c r="O28" s="152"/>
    </row>
    <row r="29" spans="1:15" s="153" customFormat="1" ht="12" x14ac:dyDescent="0.2">
      <c r="A29" s="155"/>
      <c r="B29" s="156"/>
      <c r="C29" s="157"/>
      <c r="D29" s="157"/>
      <c r="E29" s="157"/>
      <c r="F29" s="157"/>
      <c r="G29" s="158"/>
      <c r="O29" s="152"/>
    </row>
    <row r="30" spans="1:15" s="153" customFormat="1" ht="12" x14ac:dyDescent="0.2">
      <c r="A30" s="155"/>
      <c r="B30" s="156"/>
      <c r="C30" s="157"/>
      <c r="D30" s="157"/>
      <c r="E30" s="157"/>
      <c r="F30" s="157"/>
      <c r="G30" s="158"/>
      <c r="O30" s="152"/>
    </row>
    <row r="31" spans="1:15" s="153" customFormat="1" ht="12" x14ac:dyDescent="0.2">
      <c r="A31" s="155"/>
      <c r="B31" s="156"/>
      <c r="C31" s="157"/>
      <c r="D31" s="157"/>
      <c r="E31" s="157"/>
      <c r="F31" s="157"/>
      <c r="G31" s="158"/>
      <c r="O31" s="152"/>
    </row>
    <row r="32" spans="1:15" s="153" customFormat="1" ht="12.75" thickBot="1" x14ac:dyDescent="0.25">
      <c r="A32" s="160"/>
      <c r="B32" s="161"/>
      <c r="C32" s="162"/>
      <c r="D32" s="162"/>
      <c r="E32" s="162"/>
      <c r="F32" s="162"/>
      <c r="G32" s="163"/>
      <c r="O32" s="152"/>
    </row>
    <row r="33" spans="1:6" ht="15.75" x14ac:dyDescent="0.25">
      <c r="B33" s="164"/>
    </row>
    <row r="34" spans="1:6" x14ac:dyDescent="0.25">
      <c r="B34" s="1"/>
    </row>
    <row r="35" spans="1:6" x14ac:dyDescent="0.25">
      <c r="A35" s="79" t="s">
        <v>282</v>
      </c>
      <c r="B35" s="1"/>
      <c r="C35" s="1"/>
      <c r="E35" s="294" t="s">
        <v>287</v>
      </c>
      <c r="F35" s="294"/>
    </row>
    <row r="36" spans="1:6" x14ac:dyDescent="0.25">
      <c r="A36" s="79" t="s">
        <v>283</v>
      </c>
      <c r="B36" s="1"/>
      <c r="C36" s="140"/>
      <c r="E36" s="294" t="s">
        <v>288</v>
      </c>
      <c r="F36" s="294"/>
    </row>
    <row r="37" spans="1:6" x14ac:dyDescent="0.25">
      <c r="B37" s="1"/>
    </row>
    <row r="40" spans="1:6" x14ac:dyDescent="0.25">
      <c r="E40" s="1"/>
    </row>
    <row r="41" spans="1:6" x14ac:dyDescent="0.25">
      <c r="E41" s="1"/>
    </row>
    <row r="42" spans="1:6" x14ac:dyDescent="0.25">
      <c r="E42" s="1"/>
    </row>
    <row r="44" spans="1:6" x14ac:dyDescent="0.25">
      <c r="E44" s="1"/>
    </row>
  </sheetData>
  <mergeCells count="15">
    <mergeCell ref="E35:F35"/>
    <mergeCell ref="E36:F36"/>
    <mergeCell ref="D15:D16"/>
    <mergeCell ref="E15:E16"/>
    <mergeCell ref="A26:G26"/>
    <mergeCell ref="A1:G6"/>
    <mergeCell ref="A7:G7"/>
    <mergeCell ref="A8:G8"/>
    <mergeCell ref="A9:G9"/>
    <mergeCell ref="A14:A16"/>
    <mergeCell ref="B14:B16"/>
    <mergeCell ref="C14:E14"/>
    <mergeCell ref="F14:F16"/>
    <mergeCell ref="G14:G16"/>
    <mergeCell ref="C15:C16"/>
  </mergeCells>
  <printOptions horizontalCentered="1"/>
  <pageMargins left="0.70866141732283472" right="0.70866141732283472" top="0.74803149606299213" bottom="0.74803149606299213" header="0.31496062992125984" footer="0.31496062992125984"/>
  <pageSetup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P58"/>
  <sheetViews>
    <sheetView zoomScaleNormal="100" workbookViewId="0"/>
  </sheetViews>
  <sheetFormatPr baseColWidth="10" defaultColWidth="11.42578125" defaultRowHeight="12" x14ac:dyDescent="0.2"/>
  <cols>
    <col min="1" max="1" width="4.28515625" style="2" customWidth="1"/>
    <col min="2" max="2" width="60.85546875" style="3" customWidth="1"/>
    <col min="3" max="4" width="15.85546875" style="2" bestFit="1" customWidth="1"/>
    <col min="5" max="5" width="16.28515625" style="2" bestFit="1" customWidth="1"/>
    <col min="6" max="6" width="15" style="2" bestFit="1" customWidth="1"/>
    <col min="7" max="7" width="14.5703125" style="2" bestFit="1" customWidth="1"/>
    <col min="8" max="10" width="15" style="2" bestFit="1" customWidth="1"/>
    <col min="11" max="13" width="14.5703125" style="2" bestFit="1" customWidth="1"/>
    <col min="14" max="15" width="15" style="2" bestFit="1" customWidth="1"/>
    <col min="16" max="16384" width="11.42578125" style="2"/>
  </cols>
  <sheetData>
    <row r="1" spans="2:15" ht="87.75" customHeight="1" thickBot="1" x14ac:dyDescent="0.25">
      <c r="B1" s="235"/>
      <c r="C1" s="235"/>
      <c r="D1" s="235"/>
      <c r="E1" s="235"/>
      <c r="F1" s="235"/>
      <c r="G1" s="235"/>
      <c r="H1" s="235"/>
      <c r="I1" s="235"/>
      <c r="J1" s="235"/>
      <c r="K1" s="235"/>
      <c r="L1" s="235"/>
      <c r="M1" s="235"/>
      <c r="N1" s="235"/>
      <c r="O1" s="235"/>
    </row>
    <row r="2" spans="2:15" ht="15" customHeight="1" x14ac:dyDescent="0.2">
      <c r="B2" s="238" t="s">
        <v>0</v>
      </c>
      <c r="C2" s="239"/>
      <c r="D2" s="239"/>
      <c r="E2" s="239"/>
      <c r="F2" s="239"/>
      <c r="G2" s="239"/>
      <c r="H2" s="239"/>
      <c r="I2" s="239"/>
      <c r="J2" s="239"/>
      <c r="K2" s="239"/>
      <c r="L2" s="239"/>
      <c r="M2" s="239"/>
      <c r="N2" s="239"/>
      <c r="O2" s="240"/>
    </row>
    <row r="3" spans="2:15" ht="13.5" customHeight="1" x14ac:dyDescent="0.25">
      <c r="B3" s="231" t="s">
        <v>273</v>
      </c>
      <c r="C3" s="237"/>
      <c r="D3" s="237"/>
      <c r="E3" s="237"/>
      <c r="F3" s="237"/>
      <c r="G3" s="237"/>
      <c r="H3" s="237"/>
      <c r="I3" s="237"/>
      <c r="J3" s="237"/>
      <c r="K3" s="237"/>
      <c r="L3" s="237"/>
      <c r="M3" s="237"/>
      <c r="N3" s="237"/>
      <c r="O3" s="232"/>
    </row>
    <row r="4" spans="2:15" ht="12.75" thickBot="1" x14ac:dyDescent="0.25">
      <c r="B4" s="241" t="s">
        <v>298</v>
      </c>
      <c r="C4" s="242"/>
      <c r="D4" s="242"/>
      <c r="E4" s="242"/>
      <c r="F4" s="242"/>
      <c r="G4" s="242"/>
      <c r="H4" s="242"/>
      <c r="I4" s="242"/>
      <c r="J4" s="242"/>
      <c r="K4" s="242"/>
      <c r="L4" s="242"/>
      <c r="M4" s="242"/>
      <c r="N4" s="242"/>
      <c r="O4" s="243"/>
    </row>
    <row r="5" spans="2:15" ht="15.75" x14ac:dyDescent="0.2">
      <c r="B5" s="46"/>
      <c r="C5" s="47" t="s">
        <v>116</v>
      </c>
      <c r="D5" s="48" t="s">
        <v>117</v>
      </c>
      <c r="E5" s="48" t="s">
        <v>118</v>
      </c>
      <c r="F5" s="48" t="s">
        <v>119</v>
      </c>
      <c r="G5" s="48" t="s">
        <v>120</v>
      </c>
      <c r="H5" s="48" t="s">
        <v>121</v>
      </c>
      <c r="I5" s="48" t="s">
        <v>122</v>
      </c>
      <c r="J5" s="48" t="s">
        <v>123</v>
      </c>
      <c r="K5" s="48" t="s">
        <v>124</v>
      </c>
      <c r="L5" s="48" t="s">
        <v>125</v>
      </c>
      <c r="M5" s="48" t="s">
        <v>126</v>
      </c>
      <c r="N5" s="48" t="s">
        <v>127</v>
      </c>
      <c r="O5" s="49" t="s">
        <v>128</v>
      </c>
    </row>
    <row r="6" spans="2:15" ht="15.75" x14ac:dyDescent="0.2">
      <c r="B6" s="30" t="s">
        <v>50</v>
      </c>
      <c r="C6" s="29">
        <f>+C7+C17+C23+C26+C33+C37+C42+C45+C56</f>
        <v>6238366</v>
      </c>
      <c r="D6" s="29">
        <f t="shared" ref="D6:O6" si="0">+D7+D17+D23+D26+D33+D37+D42+D45+D56</f>
        <v>565030.5</v>
      </c>
      <c r="E6" s="29">
        <f t="shared" si="0"/>
        <v>503030.5</v>
      </c>
      <c r="F6" s="29">
        <f t="shared" si="0"/>
        <v>853030.5</v>
      </c>
      <c r="G6" s="29">
        <f t="shared" si="0"/>
        <v>423030.5</v>
      </c>
      <c r="H6" s="29">
        <f t="shared" si="0"/>
        <v>403030.5</v>
      </c>
      <c r="I6" s="29">
        <f t="shared" si="0"/>
        <v>404030.5</v>
      </c>
      <c r="J6" s="29">
        <f t="shared" si="0"/>
        <v>519030.5</v>
      </c>
      <c r="K6" s="29">
        <f t="shared" si="0"/>
        <v>403030.5</v>
      </c>
      <c r="L6" s="29">
        <f t="shared" si="0"/>
        <v>403030.5</v>
      </c>
      <c r="M6" s="29">
        <f t="shared" si="0"/>
        <v>403030.5</v>
      </c>
      <c r="N6" s="29">
        <f t="shared" si="0"/>
        <v>403030.5</v>
      </c>
      <c r="O6" s="29">
        <f t="shared" si="0"/>
        <v>856030.5</v>
      </c>
    </row>
    <row r="7" spans="2:15" s="6" customFormat="1" ht="15.75" x14ac:dyDescent="0.2">
      <c r="B7" s="18" t="s">
        <v>2</v>
      </c>
      <c r="C7" s="14">
        <v>0</v>
      </c>
      <c r="D7" s="14">
        <v>0</v>
      </c>
      <c r="E7" s="14">
        <v>0</v>
      </c>
      <c r="F7" s="14">
        <v>0</v>
      </c>
      <c r="G7" s="14">
        <v>0</v>
      </c>
      <c r="H7" s="14">
        <v>0</v>
      </c>
      <c r="I7" s="14">
        <v>0</v>
      </c>
      <c r="J7" s="14">
        <v>0</v>
      </c>
      <c r="K7" s="14">
        <v>0</v>
      </c>
      <c r="L7" s="14">
        <v>0</v>
      </c>
      <c r="M7" s="14">
        <v>0</v>
      </c>
      <c r="N7" s="14">
        <v>0</v>
      </c>
      <c r="O7" s="14">
        <v>0</v>
      </c>
    </row>
    <row r="8" spans="2:15" s="6" customFormat="1" x14ac:dyDescent="0.2">
      <c r="B8" s="16" t="s">
        <v>3</v>
      </c>
      <c r="C8" s="189">
        <v>0</v>
      </c>
      <c r="D8" s="189">
        <v>0</v>
      </c>
      <c r="E8" s="189">
        <v>0</v>
      </c>
      <c r="F8" s="189">
        <v>0</v>
      </c>
      <c r="G8" s="189">
        <v>0</v>
      </c>
      <c r="H8" s="189">
        <v>0</v>
      </c>
      <c r="I8" s="189">
        <v>0</v>
      </c>
      <c r="J8" s="189">
        <v>0</v>
      </c>
      <c r="K8" s="189">
        <v>0</v>
      </c>
      <c r="L8" s="189">
        <v>0</v>
      </c>
      <c r="M8" s="189">
        <v>0</v>
      </c>
      <c r="N8" s="189">
        <v>0</v>
      </c>
      <c r="O8" s="190">
        <v>0</v>
      </c>
    </row>
    <row r="9" spans="2:15" s="6" customFormat="1" x14ac:dyDescent="0.2">
      <c r="B9" s="16" t="s">
        <v>4</v>
      </c>
      <c r="C9" s="189">
        <v>0</v>
      </c>
      <c r="D9" s="189">
        <v>0</v>
      </c>
      <c r="E9" s="189">
        <v>0</v>
      </c>
      <c r="F9" s="189">
        <v>0</v>
      </c>
      <c r="G9" s="189">
        <v>0</v>
      </c>
      <c r="H9" s="189">
        <v>0</v>
      </c>
      <c r="I9" s="189">
        <v>0</v>
      </c>
      <c r="J9" s="189">
        <v>0</v>
      </c>
      <c r="K9" s="189">
        <v>0</v>
      </c>
      <c r="L9" s="189">
        <v>0</v>
      </c>
      <c r="M9" s="189">
        <v>0</v>
      </c>
      <c r="N9" s="189">
        <v>0</v>
      </c>
      <c r="O9" s="55">
        <v>0</v>
      </c>
    </row>
    <row r="10" spans="2:15" s="6" customFormat="1" x14ac:dyDescent="0.2">
      <c r="B10" s="16" t="s">
        <v>5</v>
      </c>
      <c r="C10" s="189">
        <v>0</v>
      </c>
      <c r="D10" s="189">
        <v>0</v>
      </c>
      <c r="E10" s="189">
        <v>0</v>
      </c>
      <c r="F10" s="189">
        <v>0</v>
      </c>
      <c r="G10" s="189">
        <v>0</v>
      </c>
      <c r="H10" s="189">
        <v>0</v>
      </c>
      <c r="I10" s="189">
        <v>0</v>
      </c>
      <c r="J10" s="189">
        <v>0</v>
      </c>
      <c r="K10" s="189">
        <v>0</v>
      </c>
      <c r="L10" s="189">
        <v>0</v>
      </c>
      <c r="M10" s="189">
        <v>0</v>
      </c>
      <c r="N10" s="189">
        <v>0</v>
      </c>
      <c r="O10" s="190">
        <v>0</v>
      </c>
    </row>
    <row r="11" spans="2:15" s="6" customFormat="1" x14ac:dyDescent="0.2">
      <c r="B11" s="16" t="s">
        <v>6</v>
      </c>
      <c r="C11" s="189">
        <v>0</v>
      </c>
      <c r="D11" s="189">
        <v>0</v>
      </c>
      <c r="E11" s="189">
        <v>0</v>
      </c>
      <c r="F11" s="189">
        <v>0</v>
      </c>
      <c r="G11" s="189">
        <v>0</v>
      </c>
      <c r="H11" s="189">
        <v>0</v>
      </c>
      <c r="I11" s="189">
        <v>0</v>
      </c>
      <c r="J11" s="189">
        <v>0</v>
      </c>
      <c r="K11" s="189">
        <v>0</v>
      </c>
      <c r="L11" s="189">
        <v>0</v>
      </c>
      <c r="M11" s="189">
        <v>0</v>
      </c>
      <c r="N11" s="189">
        <v>0</v>
      </c>
      <c r="O11" s="190">
        <v>0</v>
      </c>
    </row>
    <row r="12" spans="2:15" s="6" customFormat="1" x14ac:dyDescent="0.2">
      <c r="B12" s="16" t="s">
        <v>7</v>
      </c>
      <c r="C12" s="189">
        <v>0</v>
      </c>
      <c r="D12" s="189">
        <v>0</v>
      </c>
      <c r="E12" s="189">
        <v>0</v>
      </c>
      <c r="F12" s="189">
        <v>0</v>
      </c>
      <c r="G12" s="189">
        <v>0</v>
      </c>
      <c r="H12" s="189">
        <v>0</v>
      </c>
      <c r="I12" s="189">
        <v>0</v>
      </c>
      <c r="J12" s="189">
        <v>0</v>
      </c>
      <c r="K12" s="189">
        <v>0</v>
      </c>
      <c r="L12" s="189">
        <v>0</v>
      </c>
      <c r="M12" s="189">
        <v>0</v>
      </c>
      <c r="N12" s="189">
        <v>0</v>
      </c>
      <c r="O12" s="190">
        <v>0</v>
      </c>
    </row>
    <row r="13" spans="2:15" s="6" customFormat="1" x14ac:dyDescent="0.2">
      <c r="B13" s="16" t="s">
        <v>8</v>
      </c>
      <c r="C13" s="189">
        <v>0</v>
      </c>
      <c r="D13" s="189">
        <v>0</v>
      </c>
      <c r="E13" s="189">
        <v>0</v>
      </c>
      <c r="F13" s="189">
        <v>0</v>
      </c>
      <c r="G13" s="189">
        <v>0</v>
      </c>
      <c r="H13" s="189">
        <v>0</v>
      </c>
      <c r="I13" s="189">
        <v>0</v>
      </c>
      <c r="J13" s="189">
        <v>0</v>
      </c>
      <c r="K13" s="189">
        <v>0</v>
      </c>
      <c r="L13" s="189">
        <v>0</v>
      </c>
      <c r="M13" s="189">
        <v>0</v>
      </c>
      <c r="N13" s="189">
        <v>0</v>
      </c>
      <c r="O13" s="190">
        <v>0</v>
      </c>
    </row>
    <row r="14" spans="2:15" s="6" customFormat="1" x14ac:dyDescent="0.2">
      <c r="B14" s="16" t="s">
        <v>9</v>
      </c>
      <c r="C14" s="189">
        <v>0</v>
      </c>
      <c r="D14" s="189">
        <v>0</v>
      </c>
      <c r="E14" s="189">
        <v>0</v>
      </c>
      <c r="F14" s="189">
        <v>0</v>
      </c>
      <c r="G14" s="189">
        <v>0</v>
      </c>
      <c r="H14" s="189">
        <v>0</v>
      </c>
      <c r="I14" s="189">
        <v>0</v>
      </c>
      <c r="J14" s="189">
        <v>0</v>
      </c>
      <c r="K14" s="189">
        <v>0</v>
      </c>
      <c r="L14" s="189">
        <v>0</v>
      </c>
      <c r="M14" s="189">
        <v>0</v>
      </c>
      <c r="N14" s="189">
        <v>0</v>
      </c>
      <c r="O14" s="190">
        <v>0</v>
      </c>
    </row>
    <row r="15" spans="2:15" s="6" customFormat="1" x14ac:dyDescent="0.2">
      <c r="B15" s="16" t="s">
        <v>10</v>
      </c>
      <c r="C15" s="189">
        <v>0</v>
      </c>
      <c r="D15" s="189">
        <v>0</v>
      </c>
      <c r="E15" s="189">
        <v>0</v>
      </c>
      <c r="F15" s="189">
        <v>0</v>
      </c>
      <c r="G15" s="189">
        <v>0</v>
      </c>
      <c r="H15" s="189">
        <v>0</v>
      </c>
      <c r="I15" s="189">
        <v>0</v>
      </c>
      <c r="J15" s="189">
        <v>0</v>
      </c>
      <c r="K15" s="189">
        <v>0</v>
      </c>
      <c r="L15" s="189">
        <v>0</v>
      </c>
      <c r="M15" s="189">
        <v>0</v>
      </c>
      <c r="N15" s="189">
        <v>0</v>
      </c>
      <c r="O15" s="190">
        <v>0</v>
      </c>
    </row>
    <row r="16" spans="2:15" s="6" customFormat="1" ht="36" x14ac:dyDescent="0.2">
      <c r="B16" s="16" t="s">
        <v>11</v>
      </c>
      <c r="C16" s="189">
        <v>0</v>
      </c>
      <c r="D16" s="189">
        <v>0</v>
      </c>
      <c r="E16" s="189">
        <v>0</v>
      </c>
      <c r="F16" s="189">
        <v>0</v>
      </c>
      <c r="G16" s="189">
        <v>0</v>
      </c>
      <c r="H16" s="189">
        <v>0</v>
      </c>
      <c r="I16" s="189">
        <v>0</v>
      </c>
      <c r="J16" s="189">
        <v>0</v>
      </c>
      <c r="K16" s="189">
        <v>0</v>
      </c>
      <c r="L16" s="189">
        <v>0</v>
      </c>
      <c r="M16" s="189">
        <v>0</v>
      </c>
      <c r="N16" s="189">
        <v>0</v>
      </c>
      <c r="O16" s="190">
        <v>0</v>
      </c>
    </row>
    <row r="17" spans="2:15" s="6" customFormat="1" ht="15.75" x14ac:dyDescent="0.2">
      <c r="B17" s="18" t="s">
        <v>12</v>
      </c>
      <c r="C17" s="14">
        <v>0</v>
      </c>
      <c r="D17" s="189">
        <v>0</v>
      </c>
      <c r="E17" s="189">
        <v>0</v>
      </c>
      <c r="F17" s="189">
        <v>0</v>
      </c>
      <c r="G17" s="189">
        <v>0</v>
      </c>
      <c r="H17" s="189">
        <v>0</v>
      </c>
      <c r="I17" s="189">
        <v>0</v>
      </c>
      <c r="J17" s="189">
        <v>0</v>
      </c>
      <c r="K17" s="189">
        <v>0</v>
      </c>
      <c r="L17" s="189">
        <v>0</v>
      </c>
      <c r="M17" s="189">
        <v>0</v>
      </c>
      <c r="N17" s="189">
        <v>0</v>
      </c>
      <c r="O17" s="190">
        <v>0</v>
      </c>
    </row>
    <row r="18" spans="2:15" s="6" customFormat="1" x14ac:dyDescent="0.2">
      <c r="B18" s="16" t="s">
        <v>13</v>
      </c>
      <c r="C18" s="189">
        <v>0</v>
      </c>
      <c r="D18" s="189">
        <v>0</v>
      </c>
      <c r="E18" s="189">
        <v>0</v>
      </c>
      <c r="F18" s="189">
        <v>0</v>
      </c>
      <c r="G18" s="189">
        <v>0</v>
      </c>
      <c r="H18" s="189">
        <v>0</v>
      </c>
      <c r="I18" s="189">
        <v>0</v>
      </c>
      <c r="J18" s="189">
        <v>0</v>
      </c>
      <c r="K18" s="189">
        <v>0</v>
      </c>
      <c r="L18" s="189">
        <v>0</v>
      </c>
      <c r="M18" s="189">
        <v>0</v>
      </c>
      <c r="N18" s="189">
        <v>0</v>
      </c>
      <c r="O18" s="190">
        <v>0</v>
      </c>
    </row>
    <row r="19" spans="2:15" s="6" customFormat="1" x14ac:dyDescent="0.2">
      <c r="B19" s="16" t="s">
        <v>14</v>
      </c>
      <c r="C19" s="189">
        <v>0</v>
      </c>
      <c r="D19" s="189">
        <v>0</v>
      </c>
      <c r="E19" s="189">
        <v>0</v>
      </c>
      <c r="F19" s="189">
        <v>0</v>
      </c>
      <c r="G19" s="189">
        <v>0</v>
      </c>
      <c r="H19" s="189">
        <v>0</v>
      </c>
      <c r="I19" s="189">
        <v>0</v>
      </c>
      <c r="J19" s="189">
        <v>0</v>
      </c>
      <c r="K19" s="189">
        <v>0</v>
      </c>
      <c r="L19" s="189">
        <v>0</v>
      </c>
      <c r="M19" s="189">
        <v>0</v>
      </c>
      <c r="N19" s="189">
        <v>0</v>
      </c>
      <c r="O19" s="190">
        <v>0</v>
      </c>
    </row>
    <row r="20" spans="2:15" s="6" customFormat="1" x14ac:dyDescent="0.2">
      <c r="B20" s="16" t="s">
        <v>15</v>
      </c>
      <c r="C20" s="189">
        <v>0</v>
      </c>
      <c r="D20" s="189">
        <v>0</v>
      </c>
      <c r="E20" s="189">
        <v>0</v>
      </c>
      <c r="F20" s="189">
        <v>0</v>
      </c>
      <c r="G20" s="189">
        <v>0</v>
      </c>
      <c r="H20" s="189">
        <v>0</v>
      </c>
      <c r="I20" s="189">
        <v>0</v>
      </c>
      <c r="J20" s="189">
        <v>0</v>
      </c>
      <c r="K20" s="189">
        <v>0</v>
      </c>
      <c r="L20" s="189">
        <v>0</v>
      </c>
      <c r="M20" s="189">
        <v>0</v>
      </c>
      <c r="N20" s="189">
        <v>0</v>
      </c>
      <c r="O20" s="190">
        <v>0</v>
      </c>
    </row>
    <row r="21" spans="2:15" s="6" customFormat="1" x14ac:dyDescent="0.2">
      <c r="B21" s="16" t="s">
        <v>16</v>
      </c>
      <c r="C21" s="189">
        <v>0</v>
      </c>
      <c r="D21" s="189">
        <v>0</v>
      </c>
      <c r="E21" s="189">
        <v>0</v>
      </c>
      <c r="F21" s="189">
        <v>0</v>
      </c>
      <c r="G21" s="189">
        <v>0</v>
      </c>
      <c r="H21" s="189">
        <v>0</v>
      </c>
      <c r="I21" s="189">
        <v>0</v>
      </c>
      <c r="J21" s="189">
        <v>0</v>
      </c>
      <c r="K21" s="189">
        <v>0</v>
      </c>
      <c r="L21" s="189">
        <v>0</v>
      </c>
      <c r="M21" s="189">
        <v>0</v>
      </c>
      <c r="N21" s="189">
        <v>0</v>
      </c>
      <c r="O21" s="190">
        <v>0</v>
      </c>
    </row>
    <row r="22" spans="2:15" s="6" customFormat="1" x14ac:dyDescent="0.2">
      <c r="B22" s="16" t="s">
        <v>9</v>
      </c>
      <c r="C22" s="189">
        <v>0</v>
      </c>
      <c r="D22" s="189">
        <v>0</v>
      </c>
      <c r="E22" s="189">
        <v>0</v>
      </c>
      <c r="F22" s="189">
        <v>0</v>
      </c>
      <c r="G22" s="189">
        <v>0</v>
      </c>
      <c r="H22" s="189">
        <v>0</v>
      </c>
      <c r="I22" s="189">
        <v>0</v>
      </c>
      <c r="J22" s="189">
        <v>0</v>
      </c>
      <c r="K22" s="189">
        <v>0</v>
      </c>
      <c r="L22" s="189">
        <v>0</v>
      </c>
      <c r="M22" s="189">
        <v>0</v>
      </c>
      <c r="N22" s="189">
        <v>0</v>
      </c>
      <c r="O22" s="190">
        <v>0</v>
      </c>
    </row>
    <row r="23" spans="2:15" s="6" customFormat="1" ht="15.75" x14ac:dyDescent="0.2">
      <c r="B23" s="18" t="s">
        <v>17</v>
      </c>
      <c r="C23" s="14">
        <v>0</v>
      </c>
      <c r="D23" s="189">
        <v>0</v>
      </c>
      <c r="E23" s="189">
        <v>0</v>
      </c>
      <c r="F23" s="189">
        <v>0</v>
      </c>
      <c r="G23" s="189">
        <v>0</v>
      </c>
      <c r="H23" s="189">
        <v>0</v>
      </c>
      <c r="I23" s="189">
        <v>0</v>
      </c>
      <c r="J23" s="189">
        <v>0</v>
      </c>
      <c r="K23" s="189">
        <v>0</v>
      </c>
      <c r="L23" s="189">
        <v>0</v>
      </c>
      <c r="M23" s="189">
        <v>0</v>
      </c>
      <c r="N23" s="189">
        <v>0</v>
      </c>
      <c r="O23" s="190">
        <v>0</v>
      </c>
    </row>
    <row r="24" spans="2:15" s="6" customFormat="1" x14ac:dyDescent="0.2">
      <c r="B24" s="16" t="s">
        <v>18</v>
      </c>
      <c r="C24" s="189">
        <v>0</v>
      </c>
      <c r="D24" s="189">
        <v>0</v>
      </c>
      <c r="E24" s="189">
        <v>0</v>
      </c>
      <c r="F24" s="189">
        <v>0</v>
      </c>
      <c r="G24" s="189">
        <v>0</v>
      </c>
      <c r="H24" s="189">
        <v>0</v>
      </c>
      <c r="I24" s="189">
        <v>0</v>
      </c>
      <c r="J24" s="189">
        <v>0</v>
      </c>
      <c r="K24" s="189">
        <v>0</v>
      </c>
      <c r="L24" s="189">
        <v>0</v>
      </c>
      <c r="M24" s="189">
        <v>0</v>
      </c>
      <c r="N24" s="189">
        <v>0</v>
      </c>
      <c r="O24" s="190">
        <v>0</v>
      </c>
    </row>
    <row r="25" spans="2:15" s="6" customFormat="1" ht="36" x14ac:dyDescent="0.2">
      <c r="B25" s="16" t="s">
        <v>19</v>
      </c>
      <c r="C25" s="189">
        <v>0</v>
      </c>
      <c r="D25" s="189">
        <v>0</v>
      </c>
      <c r="E25" s="189">
        <v>0</v>
      </c>
      <c r="F25" s="189">
        <v>0</v>
      </c>
      <c r="G25" s="189">
        <v>0</v>
      </c>
      <c r="H25" s="189">
        <v>0</v>
      </c>
      <c r="I25" s="189">
        <v>0</v>
      </c>
      <c r="J25" s="189">
        <v>0</v>
      </c>
      <c r="K25" s="189">
        <v>0</v>
      </c>
      <c r="L25" s="189">
        <v>0</v>
      </c>
      <c r="M25" s="189">
        <v>0</v>
      </c>
      <c r="N25" s="189">
        <v>0</v>
      </c>
      <c r="O25" s="190">
        <v>0</v>
      </c>
    </row>
    <row r="26" spans="2:15" s="6" customFormat="1" ht="15.75" x14ac:dyDescent="0.2">
      <c r="B26" s="18" t="s">
        <v>20</v>
      </c>
      <c r="C26" s="14">
        <f>SUM(C27:C32)</f>
        <v>0</v>
      </c>
      <c r="D26" s="189">
        <v>0</v>
      </c>
      <c r="E26" s="189">
        <v>0</v>
      </c>
      <c r="F26" s="189">
        <v>0</v>
      </c>
      <c r="G26" s="189">
        <v>0</v>
      </c>
      <c r="H26" s="189">
        <v>0</v>
      </c>
      <c r="I26" s="189">
        <v>0</v>
      </c>
      <c r="J26" s="189">
        <v>0</v>
      </c>
      <c r="K26" s="189">
        <v>0</v>
      </c>
      <c r="L26" s="189">
        <v>0</v>
      </c>
      <c r="M26" s="189">
        <v>0</v>
      </c>
      <c r="N26" s="189">
        <v>0</v>
      </c>
      <c r="O26" s="190">
        <v>0</v>
      </c>
    </row>
    <row r="27" spans="2:15" s="6" customFormat="1" ht="24" x14ac:dyDescent="0.2">
      <c r="B27" s="16" t="s">
        <v>21</v>
      </c>
      <c r="C27" s="189">
        <v>0</v>
      </c>
      <c r="D27" s="189">
        <v>0</v>
      </c>
      <c r="E27" s="189">
        <v>0</v>
      </c>
      <c r="F27" s="189">
        <v>0</v>
      </c>
      <c r="G27" s="189">
        <v>0</v>
      </c>
      <c r="H27" s="189">
        <v>0</v>
      </c>
      <c r="I27" s="189">
        <v>0</v>
      </c>
      <c r="J27" s="189">
        <v>0</v>
      </c>
      <c r="K27" s="189">
        <v>0</v>
      </c>
      <c r="L27" s="189">
        <v>0</v>
      </c>
      <c r="M27" s="189">
        <v>0</v>
      </c>
      <c r="N27" s="189">
        <v>0</v>
      </c>
      <c r="O27" s="190">
        <v>0</v>
      </c>
    </row>
    <row r="28" spans="2:15" s="6" customFormat="1" x14ac:dyDescent="0.2">
      <c r="B28" s="16" t="s">
        <v>22</v>
      </c>
      <c r="C28" s="189">
        <v>0</v>
      </c>
      <c r="D28" s="189">
        <v>0</v>
      </c>
      <c r="E28" s="189">
        <v>0</v>
      </c>
      <c r="F28" s="189">
        <v>0</v>
      </c>
      <c r="G28" s="189">
        <v>0</v>
      </c>
      <c r="H28" s="189">
        <v>0</v>
      </c>
      <c r="I28" s="189">
        <v>0</v>
      </c>
      <c r="J28" s="189">
        <v>0</v>
      </c>
      <c r="K28" s="189">
        <v>0</v>
      </c>
      <c r="L28" s="189">
        <v>0</v>
      </c>
      <c r="M28" s="189">
        <v>0</v>
      </c>
      <c r="N28" s="189">
        <v>0</v>
      </c>
      <c r="O28" s="190">
        <v>0</v>
      </c>
    </row>
    <row r="29" spans="2:15" s="6" customFormat="1" x14ac:dyDescent="0.2">
      <c r="B29" s="16" t="s">
        <v>23</v>
      </c>
      <c r="C29" s="189">
        <v>0</v>
      </c>
      <c r="D29" s="189">
        <v>0</v>
      </c>
      <c r="E29" s="189">
        <v>0</v>
      </c>
      <c r="F29" s="189">
        <v>0</v>
      </c>
      <c r="G29" s="189">
        <v>0</v>
      </c>
      <c r="H29" s="189">
        <v>0</v>
      </c>
      <c r="I29" s="189">
        <v>0</v>
      </c>
      <c r="J29" s="189">
        <v>0</v>
      </c>
      <c r="K29" s="189">
        <v>0</v>
      </c>
      <c r="L29" s="189">
        <v>0</v>
      </c>
      <c r="M29" s="189">
        <v>0</v>
      </c>
      <c r="N29" s="189">
        <v>0</v>
      </c>
      <c r="O29" s="190">
        <v>0</v>
      </c>
    </row>
    <row r="30" spans="2:15" s="6" customFormat="1" x14ac:dyDescent="0.2">
      <c r="B30" s="16" t="s">
        <v>24</v>
      </c>
      <c r="C30" s="189">
        <v>0</v>
      </c>
      <c r="D30" s="189">
        <v>0</v>
      </c>
      <c r="E30" s="189">
        <v>0</v>
      </c>
      <c r="F30" s="189">
        <v>0</v>
      </c>
      <c r="G30" s="189">
        <v>0</v>
      </c>
      <c r="H30" s="189">
        <v>0</v>
      </c>
      <c r="I30" s="189">
        <v>0</v>
      </c>
      <c r="J30" s="189">
        <v>0</v>
      </c>
      <c r="K30" s="189">
        <v>0</v>
      </c>
      <c r="L30" s="189">
        <v>0</v>
      </c>
      <c r="M30" s="189">
        <v>0</v>
      </c>
      <c r="N30" s="189">
        <v>0</v>
      </c>
      <c r="O30" s="190">
        <v>0</v>
      </c>
    </row>
    <row r="31" spans="2:15" s="6" customFormat="1" x14ac:dyDescent="0.2">
      <c r="B31" s="16" t="s">
        <v>9</v>
      </c>
      <c r="C31" s="189">
        <v>0</v>
      </c>
      <c r="D31" s="189">
        <v>0</v>
      </c>
      <c r="E31" s="189">
        <v>0</v>
      </c>
      <c r="F31" s="189">
        <v>0</v>
      </c>
      <c r="G31" s="189">
        <v>0</v>
      </c>
      <c r="H31" s="189">
        <v>0</v>
      </c>
      <c r="I31" s="189">
        <v>0</v>
      </c>
      <c r="J31" s="189">
        <v>0</v>
      </c>
      <c r="K31" s="189">
        <v>0</v>
      </c>
      <c r="L31" s="189">
        <v>0</v>
      </c>
      <c r="M31" s="189">
        <v>0</v>
      </c>
      <c r="N31" s="189">
        <v>0</v>
      </c>
      <c r="O31" s="190">
        <v>0</v>
      </c>
    </row>
    <row r="32" spans="2:15" s="6" customFormat="1" ht="36" x14ac:dyDescent="0.2">
      <c r="B32" s="16" t="s">
        <v>25</v>
      </c>
      <c r="C32" s="189">
        <v>0</v>
      </c>
      <c r="D32" s="189">
        <v>0</v>
      </c>
      <c r="E32" s="189">
        <v>0</v>
      </c>
      <c r="F32" s="189">
        <v>0</v>
      </c>
      <c r="G32" s="189">
        <v>0</v>
      </c>
      <c r="H32" s="189">
        <v>0</v>
      </c>
      <c r="I32" s="189">
        <v>0</v>
      </c>
      <c r="J32" s="189">
        <v>0</v>
      </c>
      <c r="K32" s="189">
        <v>0</v>
      </c>
      <c r="L32" s="189">
        <v>0</v>
      </c>
      <c r="M32" s="189">
        <v>0</v>
      </c>
      <c r="N32" s="189">
        <v>0</v>
      </c>
      <c r="O32" s="190">
        <v>0</v>
      </c>
    </row>
    <row r="33" spans="2:16" s="6" customFormat="1" ht="15.75" x14ac:dyDescent="0.2">
      <c r="B33" s="18" t="s">
        <v>26</v>
      </c>
      <c r="C33" s="14">
        <f>SUM(C34:C36)</f>
        <v>366</v>
      </c>
      <c r="D33" s="14">
        <f t="shared" ref="D33:O33" si="1">SUM(D34:D36)</f>
        <v>30.5</v>
      </c>
      <c r="E33" s="14">
        <f t="shared" si="1"/>
        <v>30.5</v>
      </c>
      <c r="F33" s="14">
        <f t="shared" si="1"/>
        <v>30.5</v>
      </c>
      <c r="G33" s="14">
        <f t="shared" si="1"/>
        <v>30.5</v>
      </c>
      <c r="H33" s="14">
        <f t="shared" si="1"/>
        <v>30.5</v>
      </c>
      <c r="I33" s="14">
        <f t="shared" si="1"/>
        <v>30.5</v>
      </c>
      <c r="J33" s="14">
        <f t="shared" si="1"/>
        <v>30.5</v>
      </c>
      <c r="K33" s="14">
        <f t="shared" si="1"/>
        <v>30.5</v>
      </c>
      <c r="L33" s="14">
        <f t="shared" si="1"/>
        <v>30.5</v>
      </c>
      <c r="M33" s="14">
        <f t="shared" si="1"/>
        <v>30.5</v>
      </c>
      <c r="N33" s="14">
        <f t="shared" si="1"/>
        <v>30.5</v>
      </c>
      <c r="O33" s="15">
        <f t="shared" si="1"/>
        <v>30.5</v>
      </c>
      <c r="P33" s="200"/>
    </row>
    <row r="34" spans="2:16" s="6" customFormat="1" x14ac:dyDescent="0.2">
      <c r="B34" s="16" t="s">
        <v>27</v>
      </c>
      <c r="C34" s="189">
        <v>0</v>
      </c>
      <c r="D34" s="189">
        <v>0</v>
      </c>
      <c r="E34" s="189">
        <v>0</v>
      </c>
      <c r="F34" s="189">
        <v>0</v>
      </c>
      <c r="G34" s="189">
        <v>0</v>
      </c>
      <c r="H34" s="189">
        <v>0</v>
      </c>
      <c r="I34" s="189">
        <v>0</v>
      </c>
      <c r="J34" s="189">
        <v>0</v>
      </c>
      <c r="K34" s="189">
        <v>0</v>
      </c>
      <c r="L34" s="189">
        <v>0</v>
      </c>
      <c r="M34" s="189">
        <v>0</v>
      </c>
      <c r="N34" s="189">
        <v>0</v>
      </c>
      <c r="O34" s="201">
        <v>0</v>
      </c>
      <c r="P34" s="200"/>
    </row>
    <row r="35" spans="2:16" s="6" customFormat="1" x14ac:dyDescent="0.2">
      <c r="B35" s="16" t="s">
        <v>28</v>
      </c>
      <c r="C35" s="189">
        <v>0</v>
      </c>
      <c r="D35" s="189">
        <v>0</v>
      </c>
      <c r="E35" s="189">
        <v>0</v>
      </c>
      <c r="F35" s="189">
        <v>0</v>
      </c>
      <c r="G35" s="189">
        <v>0</v>
      </c>
      <c r="H35" s="189">
        <v>0</v>
      </c>
      <c r="I35" s="189">
        <v>0</v>
      </c>
      <c r="J35" s="189">
        <v>0</v>
      </c>
      <c r="K35" s="189">
        <v>0</v>
      </c>
      <c r="L35" s="189">
        <v>0</v>
      </c>
      <c r="M35" s="189">
        <v>0</v>
      </c>
      <c r="N35" s="189">
        <v>0</v>
      </c>
      <c r="O35" s="201">
        <v>0</v>
      </c>
      <c r="P35" s="200"/>
    </row>
    <row r="36" spans="2:16" s="6" customFormat="1" ht="24" x14ac:dyDescent="0.2">
      <c r="B36" s="16" t="s">
        <v>291</v>
      </c>
      <c r="C36" s="189">
        <f>SUM(D36:O36)</f>
        <v>366</v>
      </c>
      <c r="D36" s="189">
        <v>30.5</v>
      </c>
      <c r="E36" s="189">
        <v>30.5</v>
      </c>
      <c r="F36" s="189">
        <v>30.5</v>
      </c>
      <c r="G36" s="189">
        <v>30.5</v>
      </c>
      <c r="H36" s="189">
        <v>30.5</v>
      </c>
      <c r="I36" s="189">
        <v>30.5</v>
      </c>
      <c r="J36" s="189">
        <v>30.5</v>
      </c>
      <c r="K36" s="189">
        <v>30.5</v>
      </c>
      <c r="L36" s="189">
        <v>30.5</v>
      </c>
      <c r="M36" s="189">
        <v>30.5</v>
      </c>
      <c r="N36" s="189">
        <v>30.5</v>
      </c>
      <c r="O36" s="201">
        <v>30.5</v>
      </c>
      <c r="P36" s="200"/>
    </row>
    <row r="37" spans="2:16" s="217" customFormat="1" ht="15.75" x14ac:dyDescent="0.2">
      <c r="B37" s="18" t="s">
        <v>29</v>
      </c>
      <c r="C37" s="14">
        <f>SUM(C38:C41)</f>
        <v>100000</v>
      </c>
      <c r="D37" s="14">
        <v>0</v>
      </c>
      <c r="E37" s="14">
        <v>0</v>
      </c>
      <c r="F37" s="14">
        <v>0</v>
      </c>
      <c r="G37" s="14">
        <v>0</v>
      </c>
      <c r="H37" s="14">
        <v>0</v>
      </c>
      <c r="I37" s="14">
        <v>0</v>
      </c>
      <c r="J37" s="14">
        <v>0</v>
      </c>
      <c r="K37" s="14">
        <v>0</v>
      </c>
      <c r="L37" s="14">
        <v>0</v>
      </c>
      <c r="M37" s="14">
        <v>0</v>
      </c>
      <c r="N37" s="14">
        <v>0</v>
      </c>
      <c r="O37" s="15">
        <v>0</v>
      </c>
      <c r="P37" s="216"/>
    </row>
    <row r="38" spans="2:16" s="6" customFormat="1" x14ac:dyDescent="0.2">
      <c r="B38" s="16" t="s">
        <v>30</v>
      </c>
      <c r="C38" s="189">
        <f>SUM(D38:O38)</f>
        <v>0</v>
      </c>
      <c r="D38" s="189">
        <v>0</v>
      </c>
      <c r="E38" s="189">
        <v>0</v>
      </c>
      <c r="F38" s="189">
        <v>0</v>
      </c>
      <c r="G38" s="189">
        <v>0</v>
      </c>
      <c r="H38" s="189">
        <v>0</v>
      </c>
      <c r="I38" s="189">
        <v>0</v>
      </c>
      <c r="J38" s="189">
        <v>0</v>
      </c>
      <c r="K38" s="189">
        <v>0</v>
      </c>
      <c r="L38" s="189">
        <v>0</v>
      </c>
      <c r="M38" s="189">
        <v>0</v>
      </c>
      <c r="N38" s="189">
        <v>0</v>
      </c>
      <c r="O38" s="202">
        <v>0</v>
      </c>
      <c r="P38" s="200"/>
    </row>
    <row r="39" spans="2:16" s="6" customFormat="1" x14ac:dyDescent="0.2">
      <c r="B39" s="16" t="s">
        <v>31</v>
      </c>
      <c r="C39" s="189">
        <f>SUM(D39:O39)</f>
        <v>0</v>
      </c>
      <c r="D39" s="189">
        <v>0</v>
      </c>
      <c r="E39" s="189">
        <v>0</v>
      </c>
      <c r="F39" s="189">
        <v>0</v>
      </c>
      <c r="G39" s="189">
        <v>0</v>
      </c>
      <c r="H39" s="189">
        <v>0</v>
      </c>
      <c r="I39" s="189">
        <v>0</v>
      </c>
      <c r="J39" s="189">
        <v>0</v>
      </c>
      <c r="K39" s="189">
        <v>0</v>
      </c>
      <c r="L39" s="189">
        <v>0</v>
      </c>
      <c r="M39" s="189">
        <v>0</v>
      </c>
      <c r="N39" s="189">
        <v>0</v>
      </c>
      <c r="O39" s="201">
        <v>0</v>
      </c>
      <c r="P39" s="200"/>
    </row>
    <row r="40" spans="2:16" s="6" customFormat="1" x14ac:dyDescent="0.2">
      <c r="B40" s="16" t="s">
        <v>296</v>
      </c>
      <c r="C40" s="189">
        <f>SUM(D40:O40)</f>
        <v>100000</v>
      </c>
      <c r="D40" s="189">
        <v>0</v>
      </c>
      <c r="E40" s="189">
        <v>0</v>
      </c>
      <c r="F40" s="189">
        <v>0</v>
      </c>
      <c r="G40" s="189">
        <v>0</v>
      </c>
      <c r="H40" s="189">
        <v>0</v>
      </c>
      <c r="I40" s="189">
        <v>0</v>
      </c>
      <c r="J40" s="189">
        <v>0</v>
      </c>
      <c r="K40" s="189">
        <v>0</v>
      </c>
      <c r="L40" s="189">
        <v>0</v>
      </c>
      <c r="M40" s="189">
        <v>0</v>
      </c>
      <c r="N40" s="189">
        <v>100000</v>
      </c>
      <c r="O40" s="201">
        <v>0</v>
      </c>
      <c r="P40" s="200"/>
    </row>
    <row r="41" spans="2:16" s="6" customFormat="1" x14ac:dyDescent="0.2">
      <c r="B41" s="16" t="s">
        <v>32</v>
      </c>
      <c r="C41" s="189">
        <f>SUM(D41:O41)</f>
        <v>0</v>
      </c>
      <c r="D41" s="189">
        <v>0</v>
      </c>
      <c r="E41" s="189">
        <v>0</v>
      </c>
      <c r="F41" s="189">
        <v>0</v>
      </c>
      <c r="G41" s="189">
        <v>0</v>
      </c>
      <c r="H41" s="189">
        <v>0</v>
      </c>
      <c r="I41" s="189">
        <v>0</v>
      </c>
      <c r="J41" s="189">
        <v>0</v>
      </c>
      <c r="K41" s="189">
        <v>0</v>
      </c>
      <c r="L41" s="189">
        <v>0</v>
      </c>
      <c r="M41" s="189">
        <v>0</v>
      </c>
      <c r="N41" s="189">
        <v>0</v>
      </c>
      <c r="O41" s="201">
        <v>0</v>
      </c>
      <c r="P41" s="200"/>
    </row>
    <row r="42" spans="2:16" s="6" customFormat="1" ht="31.5" x14ac:dyDescent="0.2">
      <c r="B42" s="18" t="s">
        <v>33</v>
      </c>
      <c r="C42" s="53">
        <f>SUM(C43:C44)</f>
        <v>0</v>
      </c>
      <c r="D42" s="53">
        <f t="shared" ref="D42:O42" si="2">SUM(D43:D44)</f>
        <v>0</v>
      </c>
      <c r="E42" s="53">
        <f t="shared" si="2"/>
        <v>0</v>
      </c>
      <c r="F42" s="53">
        <f t="shared" si="2"/>
        <v>0</v>
      </c>
      <c r="G42" s="53">
        <f t="shared" si="2"/>
        <v>0</v>
      </c>
      <c r="H42" s="53">
        <f t="shared" si="2"/>
        <v>0</v>
      </c>
      <c r="I42" s="53">
        <f t="shared" si="2"/>
        <v>0</v>
      </c>
      <c r="J42" s="53">
        <f t="shared" si="2"/>
        <v>0</v>
      </c>
      <c r="K42" s="53">
        <f t="shared" si="2"/>
        <v>0</v>
      </c>
      <c r="L42" s="53">
        <f t="shared" si="2"/>
        <v>0</v>
      </c>
      <c r="M42" s="53">
        <f t="shared" si="2"/>
        <v>0</v>
      </c>
      <c r="N42" s="53">
        <f t="shared" si="2"/>
        <v>0</v>
      </c>
      <c r="O42" s="53">
        <f t="shared" si="2"/>
        <v>0</v>
      </c>
      <c r="P42" s="200"/>
    </row>
    <row r="43" spans="2:16" s="6" customFormat="1" x14ac:dyDescent="0.2">
      <c r="B43" s="16" t="s">
        <v>34</v>
      </c>
      <c r="C43" s="189">
        <v>0</v>
      </c>
      <c r="D43" s="189">
        <v>0</v>
      </c>
      <c r="E43" s="189">
        <v>0</v>
      </c>
      <c r="F43" s="189">
        <v>0</v>
      </c>
      <c r="G43" s="189">
        <v>0</v>
      </c>
      <c r="H43" s="189">
        <v>0</v>
      </c>
      <c r="I43" s="189">
        <v>0</v>
      </c>
      <c r="J43" s="189">
        <v>0</v>
      </c>
      <c r="K43" s="189">
        <v>0</v>
      </c>
      <c r="L43" s="189">
        <v>0</v>
      </c>
      <c r="M43" s="189">
        <v>0</v>
      </c>
      <c r="N43" s="189">
        <v>0</v>
      </c>
      <c r="O43" s="201">
        <v>0</v>
      </c>
      <c r="P43" s="200"/>
    </row>
    <row r="44" spans="2:16" s="6" customFormat="1" ht="24" x14ac:dyDescent="0.2">
      <c r="B44" s="16" t="s">
        <v>35</v>
      </c>
      <c r="C44" s="189">
        <v>0</v>
      </c>
      <c r="D44" s="189">
        <v>0</v>
      </c>
      <c r="E44" s="189">
        <v>0</v>
      </c>
      <c r="F44" s="189">
        <v>0</v>
      </c>
      <c r="G44" s="189">
        <v>0</v>
      </c>
      <c r="H44" s="189">
        <v>0</v>
      </c>
      <c r="I44" s="189">
        <v>0</v>
      </c>
      <c r="J44" s="189">
        <v>0</v>
      </c>
      <c r="K44" s="189">
        <v>0</v>
      </c>
      <c r="L44" s="189">
        <v>0</v>
      </c>
      <c r="M44" s="189">
        <v>0</v>
      </c>
      <c r="N44" s="189">
        <v>0</v>
      </c>
      <c r="O44" s="201">
        <v>0</v>
      </c>
      <c r="P44" s="200"/>
    </row>
    <row r="45" spans="2:16" s="6" customFormat="1" ht="15.75" x14ac:dyDescent="0.2">
      <c r="B45" s="18" t="s">
        <v>36</v>
      </c>
      <c r="C45" s="14">
        <f>SUM(C46:C55)</f>
        <v>6100000</v>
      </c>
      <c r="D45" s="14">
        <f t="shared" ref="D45:O45" si="3">SUM(D46:D55)</f>
        <v>561000</v>
      </c>
      <c r="E45" s="14">
        <f t="shared" si="3"/>
        <v>500000</v>
      </c>
      <c r="F45" s="14">
        <f t="shared" si="3"/>
        <v>850000</v>
      </c>
      <c r="G45" s="14">
        <f t="shared" si="3"/>
        <v>420000</v>
      </c>
      <c r="H45" s="14">
        <f t="shared" si="3"/>
        <v>400000</v>
      </c>
      <c r="I45" s="14">
        <f t="shared" si="3"/>
        <v>400000</v>
      </c>
      <c r="J45" s="14">
        <f t="shared" si="3"/>
        <v>516000</v>
      </c>
      <c r="K45" s="14">
        <f t="shared" si="3"/>
        <v>400000</v>
      </c>
      <c r="L45" s="14">
        <f t="shared" si="3"/>
        <v>400000</v>
      </c>
      <c r="M45" s="14">
        <f t="shared" si="3"/>
        <v>400000</v>
      </c>
      <c r="N45" s="14">
        <f t="shared" si="3"/>
        <v>400000</v>
      </c>
      <c r="O45" s="14">
        <f t="shared" si="3"/>
        <v>853000</v>
      </c>
      <c r="P45" s="200"/>
    </row>
    <row r="46" spans="2:16" s="6" customFormat="1" x14ac:dyDescent="0.2">
      <c r="B46" s="16" t="s">
        <v>37</v>
      </c>
      <c r="C46" s="189">
        <v>0</v>
      </c>
      <c r="D46" s="189">
        <v>0</v>
      </c>
      <c r="E46" s="189">
        <v>0</v>
      </c>
      <c r="F46" s="189">
        <v>0</v>
      </c>
      <c r="G46" s="189">
        <v>0</v>
      </c>
      <c r="H46" s="189">
        <v>0</v>
      </c>
      <c r="I46" s="189">
        <v>0</v>
      </c>
      <c r="J46" s="189">
        <v>0</v>
      </c>
      <c r="K46" s="189">
        <v>0</v>
      </c>
      <c r="L46" s="189">
        <v>0</v>
      </c>
      <c r="M46" s="189">
        <v>0</v>
      </c>
      <c r="N46" s="189">
        <v>0</v>
      </c>
      <c r="O46" s="201">
        <v>0</v>
      </c>
      <c r="P46" s="200"/>
    </row>
    <row r="47" spans="2:16" s="6" customFormat="1" x14ac:dyDescent="0.2">
      <c r="B47" s="16" t="s">
        <v>38</v>
      </c>
      <c r="C47" s="189">
        <v>0</v>
      </c>
      <c r="D47" s="189">
        <v>0</v>
      </c>
      <c r="E47" s="189">
        <v>0</v>
      </c>
      <c r="F47" s="189">
        <v>0</v>
      </c>
      <c r="G47" s="189">
        <v>0</v>
      </c>
      <c r="H47" s="189">
        <v>0</v>
      </c>
      <c r="I47" s="189">
        <v>0</v>
      </c>
      <c r="J47" s="189">
        <v>0</v>
      </c>
      <c r="K47" s="189">
        <v>0</v>
      </c>
      <c r="L47" s="189">
        <v>0</v>
      </c>
      <c r="M47" s="189">
        <v>0</v>
      </c>
      <c r="N47" s="189">
        <v>0</v>
      </c>
      <c r="O47" s="201">
        <v>0</v>
      </c>
      <c r="P47" s="200"/>
    </row>
    <row r="48" spans="2:16" s="6" customFormat="1" x14ac:dyDescent="0.2">
      <c r="B48" s="16" t="s">
        <v>39</v>
      </c>
      <c r="C48" s="189">
        <v>0</v>
      </c>
      <c r="D48" s="189">
        <v>0</v>
      </c>
      <c r="E48" s="189">
        <v>0</v>
      </c>
      <c r="F48" s="189">
        <v>0</v>
      </c>
      <c r="G48" s="189">
        <v>0</v>
      </c>
      <c r="H48" s="189">
        <v>0</v>
      </c>
      <c r="I48" s="189">
        <v>0</v>
      </c>
      <c r="J48" s="189">
        <v>0</v>
      </c>
      <c r="K48" s="189">
        <v>0</v>
      </c>
      <c r="L48" s="189">
        <v>0</v>
      </c>
      <c r="M48" s="189">
        <v>0</v>
      </c>
      <c r="N48" s="189">
        <v>0</v>
      </c>
      <c r="O48" s="201">
        <v>0</v>
      </c>
      <c r="P48" s="200"/>
    </row>
    <row r="49" spans="2:16" s="6" customFormat="1" x14ac:dyDescent="0.2">
      <c r="B49" s="16" t="s">
        <v>40</v>
      </c>
      <c r="C49" s="189">
        <v>0</v>
      </c>
      <c r="D49" s="189">
        <v>0</v>
      </c>
      <c r="E49" s="189">
        <v>0</v>
      </c>
      <c r="F49" s="189">
        <v>0</v>
      </c>
      <c r="G49" s="189">
        <v>0</v>
      </c>
      <c r="H49" s="189">
        <v>0</v>
      </c>
      <c r="I49" s="189">
        <v>0</v>
      </c>
      <c r="J49" s="189">
        <v>0</v>
      </c>
      <c r="K49" s="189">
        <v>0</v>
      </c>
      <c r="L49" s="189">
        <v>0</v>
      </c>
      <c r="M49" s="189">
        <v>0</v>
      </c>
      <c r="N49" s="189">
        <v>0</v>
      </c>
      <c r="O49" s="201">
        <v>0</v>
      </c>
      <c r="P49" s="200"/>
    </row>
    <row r="50" spans="2:16" s="6" customFormat="1" x14ac:dyDescent="0.2">
      <c r="B50" s="16" t="s">
        <v>41</v>
      </c>
      <c r="C50" s="189">
        <v>0</v>
      </c>
      <c r="D50" s="189">
        <v>0</v>
      </c>
      <c r="E50" s="189">
        <v>0</v>
      </c>
      <c r="F50" s="189">
        <v>0</v>
      </c>
      <c r="G50" s="189">
        <v>0</v>
      </c>
      <c r="H50" s="189">
        <v>0</v>
      </c>
      <c r="I50" s="189">
        <v>0</v>
      </c>
      <c r="J50" s="189">
        <v>0</v>
      </c>
      <c r="K50" s="189">
        <v>0</v>
      </c>
      <c r="L50" s="189">
        <v>0</v>
      </c>
      <c r="M50" s="189">
        <v>0</v>
      </c>
      <c r="N50" s="189">
        <v>0</v>
      </c>
      <c r="O50" s="201">
        <v>0</v>
      </c>
      <c r="P50" s="200"/>
    </row>
    <row r="51" spans="2:16" s="6" customFormat="1" x14ac:dyDescent="0.2">
      <c r="B51" s="16" t="s">
        <v>42</v>
      </c>
      <c r="C51" s="189">
        <v>0</v>
      </c>
      <c r="D51" s="189">
        <v>0</v>
      </c>
      <c r="E51" s="189">
        <v>0</v>
      </c>
      <c r="F51" s="189">
        <v>0</v>
      </c>
      <c r="G51" s="189">
        <v>0</v>
      </c>
      <c r="H51" s="189">
        <v>0</v>
      </c>
      <c r="I51" s="189">
        <v>0</v>
      </c>
      <c r="J51" s="189">
        <v>0</v>
      </c>
      <c r="K51" s="189">
        <v>0</v>
      </c>
      <c r="L51" s="189">
        <v>0</v>
      </c>
      <c r="M51" s="189">
        <v>0</v>
      </c>
      <c r="N51" s="189">
        <v>0</v>
      </c>
      <c r="O51" s="201">
        <v>0</v>
      </c>
      <c r="P51" s="200"/>
    </row>
    <row r="52" spans="2:16" s="6" customFormat="1" x14ac:dyDescent="0.2">
      <c r="B52" s="16" t="s">
        <v>43</v>
      </c>
      <c r="C52" s="54">
        <f>SUM(D52:O52)</f>
        <v>6100000</v>
      </c>
      <c r="D52" s="194">
        <v>561000</v>
      </c>
      <c r="E52" s="194">
        <v>500000</v>
      </c>
      <c r="F52" s="194">
        <v>850000</v>
      </c>
      <c r="G52" s="194">
        <v>420000</v>
      </c>
      <c r="H52" s="194">
        <v>400000</v>
      </c>
      <c r="I52" s="194">
        <v>400000</v>
      </c>
      <c r="J52" s="194">
        <v>516000</v>
      </c>
      <c r="K52" s="194">
        <v>400000</v>
      </c>
      <c r="L52" s="194">
        <v>400000</v>
      </c>
      <c r="M52" s="194">
        <v>400000</v>
      </c>
      <c r="N52" s="194">
        <v>400000</v>
      </c>
      <c r="O52" s="194">
        <v>853000</v>
      </c>
      <c r="P52" s="200"/>
    </row>
    <row r="53" spans="2:16" s="6" customFormat="1" x14ac:dyDescent="0.2">
      <c r="B53" s="16" t="s">
        <v>44</v>
      </c>
      <c r="C53" s="189">
        <v>0</v>
      </c>
      <c r="D53" s="189">
        <v>0</v>
      </c>
      <c r="E53" s="189">
        <v>0</v>
      </c>
      <c r="F53" s="189">
        <v>0</v>
      </c>
      <c r="G53" s="189">
        <v>0</v>
      </c>
      <c r="H53" s="189">
        <v>0</v>
      </c>
      <c r="I53" s="189">
        <v>0</v>
      </c>
      <c r="J53" s="189">
        <v>0</v>
      </c>
      <c r="K53" s="189">
        <v>0</v>
      </c>
      <c r="L53" s="189">
        <v>0</v>
      </c>
      <c r="M53" s="189">
        <v>0</v>
      </c>
      <c r="N53" s="189">
        <v>0</v>
      </c>
      <c r="O53" s="201">
        <v>0</v>
      </c>
      <c r="P53" s="200"/>
    </row>
    <row r="54" spans="2:16" s="6" customFormat="1" x14ac:dyDescent="0.2">
      <c r="B54" s="16" t="s">
        <v>45</v>
      </c>
      <c r="C54" s="189">
        <v>0</v>
      </c>
      <c r="D54" s="189">
        <v>0</v>
      </c>
      <c r="E54" s="189">
        <v>0</v>
      </c>
      <c r="F54" s="189">
        <v>0</v>
      </c>
      <c r="G54" s="189">
        <v>0</v>
      </c>
      <c r="H54" s="189">
        <v>0</v>
      </c>
      <c r="I54" s="189">
        <v>0</v>
      </c>
      <c r="J54" s="189">
        <v>0</v>
      </c>
      <c r="K54" s="189">
        <v>0</v>
      </c>
      <c r="L54" s="189">
        <v>0</v>
      </c>
      <c r="M54" s="189">
        <v>0</v>
      </c>
      <c r="N54" s="189">
        <v>0</v>
      </c>
      <c r="O54" s="190">
        <v>0</v>
      </c>
    </row>
    <row r="55" spans="2:16" s="6" customFormat="1" x14ac:dyDescent="0.2">
      <c r="B55" s="195" t="s">
        <v>46</v>
      </c>
      <c r="C55" s="203">
        <v>0</v>
      </c>
      <c r="D55" s="189">
        <v>0</v>
      </c>
      <c r="E55" s="189">
        <v>0</v>
      </c>
      <c r="F55" s="189">
        <v>0</v>
      </c>
      <c r="G55" s="189">
        <v>0</v>
      </c>
      <c r="H55" s="189">
        <v>0</v>
      </c>
      <c r="I55" s="189">
        <v>0</v>
      </c>
      <c r="J55" s="189">
        <v>0</v>
      </c>
      <c r="K55" s="189">
        <v>0</v>
      </c>
      <c r="L55" s="189">
        <v>0</v>
      </c>
      <c r="M55" s="189">
        <v>0</v>
      </c>
      <c r="N55" s="189">
        <v>0</v>
      </c>
      <c r="O55" s="190">
        <v>0</v>
      </c>
    </row>
    <row r="56" spans="2:16" s="6" customFormat="1" ht="15.75" x14ac:dyDescent="0.25">
      <c r="B56" s="196" t="s">
        <v>292</v>
      </c>
      <c r="C56" s="199">
        <f>SUM(C57:C58)</f>
        <v>38000</v>
      </c>
      <c r="D56" s="199">
        <f t="shared" ref="D56:O56" si="4">SUM(D57:D58)</f>
        <v>4000</v>
      </c>
      <c r="E56" s="199">
        <f t="shared" si="4"/>
        <v>3000</v>
      </c>
      <c r="F56" s="199">
        <f t="shared" si="4"/>
        <v>3000</v>
      </c>
      <c r="G56" s="199">
        <f t="shared" si="4"/>
        <v>3000</v>
      </c>
      <c r="H56" s="199">
        <f t="shared" si="4"/>
        <v>3000</v>
      </c>
      <c r="I56" s="199">
        <f t="shared" si="4"/>
        <v>4000</v>
      </c>
      <c r="J56" s="199">
        <f t="shared" si="4"/>
        <v>3000</v>
      </c>
      <c r="K56" s="199">
        <f t="shared" si="4"/>
        <v>3000</v>
      </c>
      <c r="L56" s="199">
        <f t="shared" si="4"/>
        <v>3000</v>
      </c>
      <c r="M56" s="199">
        <f t="shared" si="4"/>
        <v>3000</v>
      </c>
      <c r="N56" s="199">
        <f t="shared" si="4"/>
        <v>3000</v>
      </c>
      <c r="O56" s="199">
        <f t="shared" si="4"/>
        <v>3000</v>
      </c>
    </row>
    <row r="57" spans="2:16" s="6" customFormat="1" x14ac:dyDescent="0.2">
      <c r="B57" s="197" t="s">
        <v>293</v>
      </c>
      <c r="C57" s="204">
        <f>SUM(D57:O57)</f>
        <v>38000</v>
      </c>
      <c r="D57" s="194">
        <v>4000</v>
      </c>
      <c r="E57" s="194">
        <v>3000</v>
      </c>
      <c r="F57" s="194">
        <v>3000</v>
      </c>
      <c r="G57" s="194">
        <v>3000</v>
      </c>
      <c r="H57" s="194">
        <v>3000</v>
      </c>
      <c r="I57" s="194">
        <v>4000</v>
      </c>
      <c r="J57" s="194">
        <v>3000</v>
      </c>
      <c r="K57" s="194">
        <v>3000</v>
      </c>
      <c r="L57" s="194">
        <v>3000</v>
      </c>
      <c r="M57" s="194">
        <v>3000</v>
      </c>
      <c r="N57" s="194">
        <v>3000</v>
      </c>
      <c r="O57" s="194">
        <v>3000</v>
      </c>
      <c r="P57" s="200"/>
    </row>
    <row r="58" spans="2:16" s="6" customFormat="1" ht="12.75" thickBot="1" x14ac:dyDescent="0.25">
      <c r="B58" s="198" t="s">
        <v>294</v>
      </c>
      <c r="C58" s="205">
        <v>0</v>
      </c>
      <c r="D58" s="192">
        <v>0</v>
      </c>
      <c r="E58" s="192">
        <v>0</v>
      </c>
      <c r="F58" s="192">
        <v>0</v>
      </c>
      <c r="G58" s="192">
        <v>0</v>
      </c>
      <c r="H58" s="192">
        <v>0</v>
      </c>
      <c r="I58" s="192">
        <v>0</v>
      </c>
      <c r="J58" s="192">
        <v>0</v>
      </c>
      <c r="K58" s="192">
        <v>0</v>
      </c>
      <c r="L58" s="192">
        <v>0</v>
      </c>
      <c r="M58" s="192">
        <v>0</v>
      </c>
      <c r="N58" s="192">
        <v>0</v>
      </c>
      <c r="O58" s="193">
        <v>0</v>
      </c>
    </row>
  </sheetData>
  <mergeCells count="4">
    <mergeCell ref="B3:O3"/>
    <mergeCell ref="B2:O2"/>
    <mergeCell ref="B4:O4"/>
    <mergeCell ref="B1:O1"/>
  </mergeCells>
  <printOptions horizontalCentered="1"/>
  <pageMargins left="0.70866141732283472" right="0.70866141732283472" top="0.74803149606299213" bottom="0.74803149606299213" header="0.31496062992125984" footer="0.31496062992125984"/>
  <pageSetup paperSize="120" scale="55" orientation="landscape" horizontalDpi="1200" verticalDpi="1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row r="1" spans="1:1" x14ac:dyDescent="0.25">
      <c r="A1" t="s">
        <v>171</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78"/>
  <sheetViews>
    <sheetView topLeftCell="I76" zoomScaleNormal="100" workbookViewId="0"/>
  </sheetViews>
  <sheetFormatPr baseColWidth="10" defaultColWidth="11.42578125" defaultRowHeight="12" x14ac:dyDescent="0.2"/>
  <cols>
    <col min="1" max="1" width="4.28515625" style="2" customWidth="1"/>
    <col min="2" max="2" width="52" style="3" customWidth="1"/>
    <col min="3" max="3" width="15.5703125" style="2" bestFit="1" customWidth="1"/>
    <col min="4" max="15" width="14.5703125" style="2" bestFit="1" customWidth="1"/>
    <col min="16" max="16384" width="11.42578125" style="2"/>
  </cols>
  <sheetData>
    <row r="1" spans="1:15" ht="105.75" customHeight="1" thickBot="1" x14ac:dyDescent="0.25">
      <c r="B1" s="235"/>
      <c r="C1" s="235"/>
      <c r="D1" s="235"/>
      <c r="E1" s="235"/>
      <c r="F1" s="235"/>
      <c r="G1" s="235"/>
      <c r="H1" s="235"/>
      <c r="I1" s="235"/>
      <c r="J1" s="235"/>
      <c r="K1" s="235"/>
      <c r="L1" s="235"/>
      <c r="M1" s="235"/>
      <c r="N1" s="235"/>
      <c r="O1" s="235"/>
    </row>
    <row r="2" spans="1:15" ht="21" customHeight="1" x14ac:dyDescent="0.2">
      <c r="B2" s="244" t="s">
        <v>47</v>
      </c>
      <c r="C2" s="245"/>
      <c r="D2" s="245"/>
      <c r="E2" s="245"/>
      <c r="F2" s="245"/>
      <c r="G2" s="245"/>
      <c r="H2" s="245"/>
      <c r="I2" s="245"/>
      <c r="J2" s="245"/>
      <c r="K2" s="245"/>
      <c r="L2" s="245"/>
      <c r="M2" s="245"/>
      <c r="N2" s="245"/>
      <c r="O2" s="246"/>
    </row>
    <row r="3" spans="1:15" ht="27.75" customHeight="1" x14ac:dyDescent="0.2">
      <c r="B3" s="247" t="s">
        <v>295</v>
      </c>
      <c r="C3" s="248"/>
      <c r="D3" s="248"/>
      <c r="E3" s="248"/>
      <c r="F3" s="248"/>
      <c r="G3" s="248"/>
      <c r="H3" s="248"/>
      <c r="I3" s="248"/>
      <c r="J3" s="248"/>
      <c r="K3" s="248"/>
      <c r="L3" s="248"/>
      <c r="M3" s="248"/>
      <c r="N3" s="248"/>
      <c r="O3" s="249"/>
    </row>
    <row r="4" spans="1:15" ht="24.75" customHeight="1" x14ac:dyDescent="0.2">
      <c r="B4" s="250" t="s">
        <v>297</v>
      </c>
      <c r="C4" s="251"/>
      <c r="D4" s="251"/>
      <c r="E4" s="251"/>
      <c r="F4" s="251"/>
      <c r="G4" s="251"/>
      <c r="H4" s="251"/>
      <c r="I4" s="251"/>
      <c r="J4" s="251"/>
      <c r="K4" s="251"/>
      <c r="L4" s="251"/>
      <c r="M4" s="251"/>
      <c r="N4" s="251"/>
      <c r="O4" s="252"/>
    </row>
    <row r="5" spans="1:15" ht="15.75" x14ac:dyDescent="0.2">
      <c r="B5" s="16"/>
      <c r="C5" s="28" t="s">
        <v>116</v>
      </c>
      <c r="D5" s="19" t="s">
        <v>117</v>
      </c>
      <c r="E5" s="19" t="s">
        <v>118</v>
      </c>
      <c r="F5" s="19" t="s">
        <v>119</v>
      </c>
      <c r="G5" s="19" t="s">
        <v>120</v>
      </c>
      <c r="H5" s="19" t="s">
        <v>121</v>
      </c>
      <c r="I5" s="19" t="s">
        <v>122</v>
      </c>
      <c r="J5" s="19" t="s">
        <v>123</v>
      </c>
      <c r="K5" s="19" t="s">
        <v>124</v>
      </c>
      <c r="L5" s="19" t="s">
        <v>125</v>
      </c>
      <c r="M5" s="19" t="s">
        <v>126</v>
      </c>
      <c r="N5" s="19" t="s">
        <v>127</v>
      </c>
      <c r="O5" s="20" t="s">
        <v>128</v>
      </c>
    </row>
    <row r="6" spans="1:15" ht="15.75" x14ac:dyDescent="0.2">
      <c r="A6" s="79"/>
      <c r="B6" s="80" t="s">
        <v>50</v>
      </c>
      <c r="C6" s="206">
        <f>+C7+C15+C25+C35+C45+C55+C59+C68+C71</f>
        <v>6238366</v>
      </c>
      <c r="D6" s="206">
        <f t="shared" ref="D6:O6" si="0">+D7+D15+D25+D35+D45+D55+D59+D68+D71</f>
        <v>475655.18999999994</v>
      </c>
      <c r="E6" s="206">
        <f t="shared" si="0"/>
        <v>421479.36</v>
      </c>
      <c r="F6" s="206">
        <f t="shared" si="0"/>
        <v>432937.61</v>
      </c>
      <c r="G6" s="206">
        <f t="shared" si="0"/>
        <v>897640.71</v>
      </c>
      <c r="H6" s="206">
        <f t="shared" si="0"/>
        <v>314279.36</v>
      </c>
      <c r="I6" s="206">
        <f t="shared" si="0"/>
        <v>415779.36</v>
      </c>
      <c r="J6" s="206">
        <f t="shared" si="0"/>
        <v>475835.71</v>
      </c>
      <c r="K6" s="206">
        <f t="shared" si="0"/>
        <v>327779.36</v>
      </c>
      <c r="L6" s="206">
        <f t="shared" si="0"/>
        <v>378587.36</v>
      </c>
      <c r="M6" s="206">
        <f t="shared" si="0"/>
        <v>448471.36</v>
      </c>
      <c r="N6" s="206">
        <f t="shared" si="0"/>
        <v>710779.36</v>
      </c>
      <c r="O6" s="207">
        <f t="shared" si="0"/>
        <v>939141.26</v>
      </c>
    </row>
    <row r="7" spans="1:15" ht="15.75" x14ac:dyDescent="0.2">
      <c r="A7" s="79"/>
      <c r="B7" s="80" t="s">
        <v>51</v>
      </c>
      <c r="C7" s="206">
        <f>SUM(C8:C14)</f>
        <v>4404232.13</v>
      </c>
      <c r="D7" s="206">
        <f>SUM(D8:D14)</f>
        <v>267329.31999999995</v>
      </c>
      <c r="E7" s="206">
        <f t="shared" ref="E7:O7" si="1">SUM(E8:E14)</f>
        <v>267329.36</v>
      </c>
      <c r="F7" s="206">
        <f t="shared" si="1"/>
        <v>282329.61</v>
      </c>
      <c r="G7" s="206">
        <f t="shared" si="1"/>
        <v>736690.71</v>
      </c>
      <c r="H7" s="206">
        <f t="shared" si="1"/>
        <v>267329.36</v>
      </c>
      <c r="I7" s="206">
        <f t="shared" si="1"/>
        <v>267329.36</v>
      </c>
      <c r="J7" s="206">
        <f t="shared" si="1"/>
        <v>393385.71</v>
      </c>
      <c r="K7" s="206">
        <f t="shared" si="1"/>
        <v>267329.36</v>
      </c>
      <c r="L7" s="206">
        <f t="shared" si="1"/>
        <v>267329.36</v>
      </c>
      <c r="M7" s="206">
        <f t="shared" si="1"/>
        <v>282329.36</v>
      </c>
      <c r="N7" s="206">
        <f t="shared" si="1"/>
        <v>270329.36</v>
      </c>
      <c r="O7" s="207">
        <f t="shared" si="1"/>
        <v>835191.26</v>
      </c>
    </row>
    <row r="8" spans="1:15" x14ac:dyDescent="0.2">
      <c r="A8" s="79"/>
      <c r="B8" s="16" t="s">
        <v>52</v>
      </c>
      <c r="C8" s="208">
        <f>SUM(D8:O8)</f>
        <v>2711599.9999999995</v>
      </c>
      <c r="D8" s="191">
        <v>225966.62999999998</v>
      </c>
      <c r="E8" s="191">
        <v>225966.67</v>
      </c>
      <c r="F8" s="191">
        <v>225966.67</v>
      </c>
      <c r="G8" s="191">
        <v>225966.67</v>
      </c>
      <c r="H8" s="191">
        <v>225966.67</v>
      </c>
      <c r="I8" s="191">
        <v>225966.67</v>
      </c>
      <c r="J8" s="191">
        <v>225966.67</v>
      </c>
      <c r="K8" s="191">
        <v>225966.67</v>
      </c>
      <c r="L8" s="191">
        <v>225966.67</v>
      </c>
      <c r="M8" s="191">
        <v>225966.67</v>
      </c>
      <c r="N8" s="191">
        <v>225966.67</v>
      </c>
      <c r="O8" s="191">
        <v>225966.67</v>
      </c>
    </row>
    <row r="9" spans="1:15" x14ac:dyDescent="0.2">
      <c r="A9" s="79"/>
      <c r="B9" s="16" t="s">
        <v>53</v>
      </c>
      <c r="C9" s="208">
        <f t="shared" ref="C9:C14" si="2">SUM(D9:O9)</f>
        <v>0</v>
      </c>
      <c r="D9" s="211">
        <v>0</v>
      </c>
      <c r="E9" s="211">
        <v>0</v>
      </c>
      <c r="F9" s="211">
        <v>0</v>
      </c>
      <c r="G9" s="211">
        <v>0</v>
      </c>
      <c r="H9" s="211">
        <v>0</v>
      </c>
      <c r="I9" s="211">
        <v>0</v>
      </c>
      <c r="J9" s="211">
        <v>0</v>
      </c>
      <c r="K9" s="211">
        <v>0</v>
      </c>
      <c r="L9" s="211">
        <v>0</v>
      </c>
      <c r="M9" s="211">
        <v>0</v>
      </c>
      <c r="N9" s="211">
        <v>0</v>
      </c>
      <c r="O9" s="211">
        <v>0</v>
      </c>
    </row>
    <row r="10" spans="1:15" x14ac:dyDescent="0.2">
      <c r="A10" s="79"/>
      <c r="B10" s="16" t="s">
        <v>54</v>
      </c>
      <c r="C10" s="208">
        <f t="shared" si="2"/>
        <v>1136279.6000000001</v>
      </c>
      <c r="D10" s="191">
        <v>0</v>
      </c>
      <c r="E10" s="191">
        <v>0</v>
      </c>
      <c r="F10" s="191">
        <v>0</v>
      </c>
      <c r="G10" s="191">
        <v>454361.35</v>
      </c>
      <c r="H10" s="191">
        <v>0</v>
      </c>
      <c r="I10" s="191">
        <v>0</v>
      </c>
      <c r="J10" s="191">
        <v>111056.35</v>
      </c>
      <c r="K10" s="191">
        <v>0</v>
      </c>
      <c r="L10" s="191">
        <v>0</v>
      </c>
      <c r="M10" s="191">
        <v>0</v>
      </c>
      <c r="N10" s="191">
        <v>3000</v>
      </c>
      <c r="O10" s="191">
        <v>567861.9</v>
      </c>
    </row>
    <row r="11" spans="1:15" x14ac:dyDescent="0.2">
      <c r="A11" s="79"/>
      <c r="B11" s="16" t="s">
        <v>55</v>
      </c>
      <c r="C11" s="208">
        <f t="shared" si="2"/>
        <v>496352.53</v>
      </c>
      <c r="D11" s="191">
        <v>41362.69</v>
      </c>
      <c r="E11" s="191">
        <v>41362.69</v>
      </c>
      <c r="F11" s="191">
        <v>41362.94</v>
      </c>
      <c r="G11" s="191">
        <v>41362.69</v>
      </c>
      <c r="H11" s="191">
        <v>41362.69</v>
      </c>
      <c r="I11" s="191">
        <v>41362.69</v>
      </c>
      <c r="J11" s="191">
        <v>41362.69</v>
      </c>
      <c r="K11" s="191">
        <v>41362.69</v>
      </c>
      <c r="L11" s="191">
        <v>41362.69</v>
      </c>
      <c r="M11" s="191">
        <v>41362.69</v>
      </c>
      <c r="N11" s="191">
        <v>41362.69</v>
      </c>
      <c r="O11" s="191">
        <v>41362.69</v>
      </c>
    </row>
    <row r="12" spans="1:15" x14ac:dyDescent="0.2">
      <c r="A12" s="79"/>
      <c r="B12" s="16" t="s">
        <v>56</v>
      </c>
      <c r="C12" s="208">
        <f t="shared" si="2"/>
        <v>60000</v>
      </c>
      <c r="D12" s="191">
        <v>0</v>
      </c>
      <c r="E12" s="191">
        <v>0</v>
      </c>
      <c r="F12" s="191">
        <v>15000</v>
      </c>
      <c r="G12" s="191">
        <v>15000</v>
      </c>
      <c r="H12" s="191">
        <v>0</v>
      </c>
      <c r="I12" s="191">
        <v>0</v>
      </c>
      <c r="J12" s="191">
        <v>15000</v>
      </c>
      <c r="K12" s="191">
        <v>0</v>
      </c>
      <c r="L12" s="191">
        <v>0</v>
      </c>
      <c r="M12" s="191">
        <v>15000</v>
      </c>
      <c r="N12" s="191">
        <v>0</v>
      </c>
      <c r="O12" s="191">
        <v>0</v>
      </c>
    </row>
    <row r="13" spans="1:15" x14ac:dyDescent="0.2">
      <c r="A13" s="79"/>
      <c r="B13" s="16" t="s">
        <v>57</v>
      </c>
      <c r="C13" s="208">
        <f t="shared" si="2"/>
        <v>0</v>
      </c>
      <c r="D13" s="211">
        <v>0</v>
      </c>
      <c r="E13" s="211">
        <v>0</v>
      </c>
      <c r="F13" s="211">
        <v>0</v>
      </c>
      <c r="G13" s="211">
        <v>0</v>
      </c>
      <c r="H13" s="211">
        <v>0</v>
      </c>
      <c r="I13" s="211">
        <v>0</v>
      </c>
      <c r="J13" s="211">
        <v>0</v>
      </c>
      <c r="K13" s="211">
        <v>0</v>
      </c>
      <c r="L13" s="211">
        <v>0</v>
      </c>
      <c r="M13" s="211">
        <v>0</v>
      </c>
      <c r="N13" s="211">
        <v>0</v>
      </c>
      <c r="O13" s="211">
        <v>0</v>
      </c>
    </row>
    <row r="14" spans="1:15" x14ac:dyDescent="0.2">
      <c r="A14" s="79"/>
      <c r="B14" s="16" t="s">
        <v>58</v>
      </c>
      <c r="C14" s="208">
        <f t="shared" si="2"/>
        <v>0</v>
      </c>
      <c r="D14" s="211">
        <v>0</v>
      </c>
      <c r="E14" s="211">
        <v>0</v>
      </c>
      <c r="F14" s="211">
        <v>0</v>
      </c>
      <c r="G14" s="211">
        <v>0</v>
      </c>
      <c r="H14" s="211">
        <v>0</v>
      </c>
      <c r="I14" s="211">
        <v>0</v>
      </c>
      <c r="J14" s="211">
        <v>0</v>
      </c>
      <c r="K14" s="211">
        <v>0</v>
      </c>
      <c r="L14" s="211">
        <v>0</v>
      </c>
      <c r="M14" s="211">
        <v>0</v>
      </c>
      <c r="N14" s="211">
        <v>0</v>
      </c>
      <c r="O14" s="211">
        <v>0</v>
      </c>
    </row>
    <row r="15" spans="1:15" ht="15.75" x14ac:dyDescent="0.2">
      <c r="A15" s="79"/>
      <c r="B15" s="81" t="s">
        <v>59</v>
      </c>
      <c r="C15" s="206">
        <f>SUM(C16:C24)</f>
        <v>507333.24</v>
      </c>
      <c r="D15" s="206">
        <f t="shared" ref="D15:O15" si="3">SUM(D16:D24)</f>
        <v>81425.240000000005</v>
      </c>
      <c r="E15" s="206">
        <f t="shared" si="3"/>
        <v>46600</v>
      </c>
      <c r="F15" s="206">
        <f t="shared" si="3"/>
        <v>51600</v>
      </c>
      <c r="G15" s="206">
        <f t="shared" si="3"/>
        <v>47100</v>
      </c>
      <c r="H15" s="206">
        <f t="shared" si="3"/>
        <v>25100</v>
      </c>
      <c r="I15" s="206">
        <f t="shared" si="3"/>
        <v>36600</v>
      </c>
      <c r="J15" s="206">
        <f t="shared" si="3"/>
        <v>60600</v>
      </c>
      <c r="K15" s="206">
        <f t="shared" si="3"/>
        <v>38600</v>
      </c>
      <c r="L15" s="206">
        <f t="shared" si="3"/>
        <v>24408</v>
      </c>
      <c r="M15" s="206">
        <f t="shared" si="3"/>
        <v>32100</v>
      </c>
      <c r="N15" s="206">
        <f t="shared" si="3"/>
        <v>41600</v>
      </c>
      <c r="O15" s="207">
        <f t="shared" si="3"/>
        <v>21600</v>
      </c>
    </row>
    <row r="16" spans="1:15" ht="24" x14ac:dyDescent="0.2">
      <c r="A16" s="79"/>
      <c r="B16" s="16" t="s">
        <v>60</v>
      </c>
      <c r="C16" s="208">
        <f>SUM(D16:O16)</f>
        <v>92533.24</v>
      </c>
      <c r="D16" s="191">
        <v>31025.24</v>
      </c>
      <c r="E16" s="191">
        <v>1200</v>
      </c>
      <c r="F16" s="191">
        <v>1200</v>
      </c>
      <c r="G16" s="191">
        <v>16700</v>
      </c>
      <c r="H16" s="191">
        <v>4700</v>
      </c>
      <c r="I16" s="191">
        <v>1200</v>
      </c>
      <c r="J16" s="191">
        <v>10200</v>
      </c>
      <c r="K16" s="191">
        <v>8200</v>
      </c>
      <c r="L16" s="191">
        <v>4008</v>
      </c>
      <c r="M16" s="191">
        <v>11700</v>
      </c>
      <c r="N16" s="191">
        <v>1200</v>
      </c>
      <c r="O16" s="191">
        <v>1200</v>
      </c>
    </row>
    <row r="17" spans="1:15" x14ac:dyDescent="0.2">
      <c r="A17" s="79"/>
      <c r="B17" s="16" t="s">
        <v>61</v>
      </c>
      <c r="C17" s="208">
        <f t="shared" ref="C17:C24" si="4">SUM(D17:O17)</f>
        <v>0</v>
      </c>
      <c r="D17" s="211">
        <v>0</v>
      </c>
      <c r="E17" s="211">
        <v>0</v>
      </c>
      <c r="F17" s="211">
        <v>0</v>
      </c>
      <c r="G17" s="211">
        <v>0</v>
      </c>
      <c r="H17" s="211">
        <v>0</v>
      </c>
      <c r="I17" s="211">
        <v>0</v>
      </c>
      <c r="J17" s="211">
        <v>0</v>
      </c>
      <c r="K17" s="211">
        <v>0</v>
      </c>
      <c r="L17" s="211">
        <v>0</v>
      </c>
      <c r="M17" s="211">
        <v>0</v>
      </c>
      <c r="N17" s="211">
        <v>0</v>
      </c>
      <c r="O17" s="211">
        <v>0</v>
      </c>
    </row>
    <row r="18" spans="1:15" x14ac:dyDescent="0.2">
      <c r="A18" s="79"/>
      <c r="B18" s="16" t="s">
        <v>62</v>
      </c>
      <c r="C18" s="208">
        <f t="shared" si="4"/>
        <v>0</v>
      </c>
      <c r="D18" s="211">
        <v>0</v>
      </c>
      <c r="E18" s="211">
        <v>0</v>
      </c>
      <c r="F18" s="211">
        <v>0</v>
      </c>
      <c r="G18" s="211">
        <v>0</v>
      </c>
      <c r="H18" s="211">
        <v>0</v>
      </c>
      <c r="I18" s="211">
        <v>0</v>
      </c>
      <c r="J18" s="211">
        <v>0</v>
      </c>
      <c r="K18" s="211">
        <v>0</v>
      </c>
      <c r="L18" s="211">
        <v>0</v>
      </c>
      <c r="M18" s="211">
        <v>0</v>
      </c>
      <c r="N18" s="211">
        <v>0</v>
      </c>
      <c r="O18" s="211">
        <v>0</v>
      </c>
    </row>
    <row r="19" spans="1:15" x14ac:dyDescent="0.2">
      <c r="A19" s="79"/>
      <c r="B19" s="16" t="s">
        <v>63</v>
      </c>
      <c r="C19" s="208">
        <f t="shared" si="4"/>
        <v>60000</v>
      </c>
      <c r="D19" s="191">
        <v>15000</v>
      </c>
      <c r="E19" s="191">
        <v>0</v>
      </c>
      <c r="F19" s="191">
        <v>15000</v>
      </c>
      <c r="G19" s="191">
        <v>0</v>
      </c>
      <c r="H19" s="191">
        <v>0</v>
      </c>
      <c r="I19" s="191">
        <v>15000</v>
      </c>
      <c r="J19" s="191">
        <v>15000</v>
      </c>
      <c r="K19" s="191">
        <v>0</v>
      </c>
      <c r="L19" s="191">
        <v>0</v>
      </c>
      <c r="M19" s="191">
        <v>0</v>
      </c>
      <c r="N19" s="191">
        <v>0</v>
      </c>
      <c r="O19" s="191">
        <v>0</v>
      </c>
    </row>
    <row r="20" spans="1:15" x14ac:dyDescent="0.2">
      <c r="A20" s="79"/>
      <c r="B20" s="16" t="s">
        <v>64</v>
      </c>
      <c r="C20" s="208">
        <f t="shared" si="4"/>
        <v>60000</v>
      </c>
      <c r="D20" s="191">
        <v>5000</v>
      </c>
      <c r="E20" s="191">
        <v>5000</v>
      </c>
      <c r="F20" s="191">
        <v>5000</v>
      </c>
      <c r="G20" s="191">
        <v>5000</v>
      </c>
      <c r="H20" s="191">
        <v>5000</v>
      </c>
      <c r="I20" s="191">
        <v>5000</v>
      </c>
      <c r="J20" s="191">
        <v>5000</v>
      </c>
      <c r="K20" s="191">
        <v>5000</v>
      </c>
      <c r="L20" s="191">
        <v>5000</v>
      </c>
      <c r="M20" s="191">
        <v>5000</v>
      </c>
      <c r="N20" s="191">
        <v>5000</v>
      </c>
      <c r="O20" s="191">
        <v>5000</v>
      </c>
    </row>
    <row r="21" spans="1:15" x14ac:dyDescent="0.2">
      <c r="A21" s="79"/>
      <c r="B21" s="16" t="s">
        <v>65</v>
      </c>
      <c r="C21" s="208">
        <f t="shared" si="4"/>
        <v>184800</v>
      </c>
      <c r="D21" s="191">
        <v>15400</v>
      </c>
      <c r="E21" s="191">
        <v>15400</v>
      </c>
      <c r="F21" s="191">
        <v>15400</v>
      </c>
      <c r="G21" s="191">
        <v>15400</v>
      </c>
      <c r="H21" s="191">
        <v>15400</v>
      </c>
      <c r="I21" s="191">
        <v>15400</v>
      </c>
      <c r="J21" s="191">
        <v>15400</v>
      </c>
      <c r="K21" s="191">
        <v>15400</v>
      </c>
      <c r="L21" s="191">
        <v>15400</v>
      </c>
      <c r="M21" s="191">
        <v>15400</v>
      </c>
      <c r="N21" s="191">
        <v>15400</v>
      </c>
      <c r="O21" s="191">
        <v>15400</v>
      </c>
    </row>
    <row r="22" spans="1:15" x14ac:dyDescent="0.2">
      <c r="A22" s="79"/>
      <c r="B22" s="16" t="s">
        <v>66</v>
      </c>
      <c r="C22" s="208">
        <f t="shared" si="4"/>
        <v>45000</v>
      </c>
      <c r="D22" s="191">
        <v>0</v>
      </c>
      <c r="E22" s="191">
        <v>25000</v>
      </c>
      <c r="F22" s="191">
        <v>0</v>
      </c>
      <c r="G22" s="191">
        <v>10000</v>
      </c>
      <c r="H22" s="191">
        <v>0</v>
      </c>
      <c r="I22" s="191">
        <v>0</v>
      </c>
      <c r="J22" s="191">
        <v>0</v>
      </c>
      <c r="K22" s="191">
        <v>10000</v>
      </c>
      <c r="L22" s="191">
        <v>0</v>
      </c>
      <c r="M22" s="191">
        <v>0</v>
      </c>
      <c r="N22" s="191">
        <v>0</v>
      </c>
      <c r="O22" s="191">
        <v>0</v>
      </c>
    </row>
    <row r="23" spans="1:15" x14ac:dyDescent="0.2">
      <c r="A23" s="79"/>
      <c r="B23" s="16" t="s">
        <v>67</v>
      </c>
      <c r="C23" s="208">
        <f t="shared" si="4"/>
        <v>0</v>
      </c>
      <c r="D23" s="211">
        <v>0</v>
      </c>
      <c r="E23" s="211">
        <v>0</v>
      </c>
      <c r="F23" s="211">
        <v>0</v>
      </c>
      <c r="G23" s="211">
        <v>0</v>
      </c>
      <c r="H23" s="211">
        <v>0</v>
      </c>
      <c r="I23" s="211">
        <v>0</v>
      </c>
      <c r="J23" s="211">
        <v>0</v>
      </c>
      <c r="K23" s="211">
        <v>0</v>
      </c>
      <c r="L23" s="211">
        <v>0</v>
      </c>
      <c r="M23" s="211">
        <v>0</v>
      </c>
      <c r="N23" s="211">
        <v>0</v>
      </c>
      <c r="O23" s="211">
        <v>0</v>
      </c>
    </row>
    <row r="24" spans="1:15" x14ac:dyDescent="0.2">
      <c r="A24" s="79"/>
      <c r="B24" s="16" t="s">
        <v>68</v>
      </c>
      <c r="C24" s="208">
        <f t="shared" si="4"/>
        <v>65000</v>
      </c>
      <c r="D24" s="191">
        <v>15000</v>
      </c>
      <c r="E24" s="191">
        <v>0</v>
      </c>
      <c r="F24" s="191">
        <v>15000</v>
      </c>
      <c r="G24" s="191">
        <v>0</v>
      </c>
      <c r="H24" s="191">
        <v>0</v>
      </c>
      <c r="I24" s="191">
        <v>0</v>
      </c>
      <c r="J24" s="191">
        <v>15000</v>
      </c>
      <c r="K24" s="191">
        <v>0</v>
      </c>
      <c r="L24" s="191">
        <v>0</v>
      </c>
      <c r="M24" s="191">
        <v>0</v>
      </c>
      <c r="N24" s="191">
        <v>20000</v>
      </c>
      <c r="O24" s="191">
        <v>0</v>
      </c>
    </row>
    <row r="25" spans="1:15" ht="15.75" x14ac:dyDescent="0.2">
      <c r="A25" s="79"/>
      <c r="B25" s="81" t="s">
        <v>69</v>
      </c>
      <c r="C25" s="206">
        <f>SUM(C26:C34)</f>
        <v>734608.63</v>
      </c>
      <c r="D25" s="206">
        <f t="shared" ref="D25:O25" si="5">SUM(D26:D34)</f>
        <v>101900.63</v>
      </c>
      <c r="E25" s="206">
        <f t="shared" si="5"/>
        <v>82550</v>
      </c>
      <c r="F25" s="206">
        <f t="shared" si="5"/>
        <v>44008</v>
      </c>
      <c r="G25" s="206">
        <f t="shared" si="5"/>
        <v>23850</v>
      </c>
      <c r="H25" s="206">
        <f t="shared" si="5"/>
        <v>21850</v>
      </c>
      <c r="I25" s="206">
        <f t="shared" si="5"/>
        <v>51850</v>
      </c>
      <c r="J25" s="206">
        <f t="shared" si="5"/>
        <v>21850</v>
      </c>
      <c r="K25" s="206">
        <f t="shared" si="5"/>
        <v>21850</v>
      </c>
      <c r="L25" s="206">
        <f t="shared" si="5"/>
        <v>76850</v>
      </c>
      <c r="M25" s="206">
        <f t="shared" si="5"/>
        <v>51850</v>
      </c>
      <c r="N25" s="206">
        <f t="shared" si="5"/>
        <v>163850</v>
      </c>
      <c r="O25" s="207">
        <f t="shared" si="5"/>
        <v>72350</v>
      </c>
    </row>
    <row r="26" spans="1:15" x14ac:dyDescent="0.2">
      <c r="A26" s="79"/>
      <c r="B26" s="16" t="s">
        <v>70</v>
      </c>
      <c r="C26" s="208">
        <f>SUM(D26:O26)</f>
        <v>9600</v>
      </c>
      <c r="D26" s="191">
        <v>800</v>
      </c>
      <c r="E26" s="191">
        <v>800</v>
      </c>
      <c r="F26" s="191">
        <v>800</v>
      </c>
      <c r="G26" s="191">
        <v>800</v>
      </c>
      <c r="H26" s="191">
        <v>800</v>
      </c>
      <c r="I26" s="191">
        <v>800</v>
      </c>
      <c r="J26" s="191">
        <v>800</v>
      </c>
      <c r="K26" s="191">
        <v>800</v>
      </c>
      <c r="L26" s="191">
        <v>800</v>
      </c>
      <c r="M26" s="191">
        <v>800</v>
      </c>
      <c r="N26" s="191">
        <v>800</v>
      </c>
      <c r="O26" s="191">
        <v>800</v>
      </c>
    </row>
    <row r="27" spans="1:15" x14ac:dyDescent="0.2">
      <c r="A27" s="79"/>
      <c r="B27" s="16" t="s">
        <v>71</v>
      </c>
      <c r="C27" s="208">
        <f t="shared" ref="C27:C34" si="6">SUM(D27:O27)</f>
        <v>0</v>
      </c>
      <c r="D27" s="211">
        <v>0</v>
      </c>
      <c r="E27" s="211">
        <v>0</v>
      </c>
      <c r="F27" s="211">
        <v>0</v>
      </c>
      <c r="G27" s="211">
        <v>0</v>
      </c>
      <c r="H27" s="211">
        <v>0</v>
      </c>
      <c r="I27" s="211">
        <v>0</v>
      </c>
      <c r="J27" s="211">
        <v>0</v>
      </c>
      <c r="K27" s="211">
        <v>0</v>
      </c>
      <c r="L27" s="211">
        <v>0</v>
      </c>
      <c r="M27" s="211">
        <v>0</v>
      </c>
      <c r="N27" s="211">
        <v>0</v>
      </c>
      <c r="O27" s="211">
        <v>0</v>
      </c>
    </row>
    <row r="28" spans="1:15" x14ac:dyDescent="0.2">
      <c r="A28" s="79"/>
      <c r="B28" s="16" t="s">
        <v>72</v>
      </c>
      <c r="C28" s="208">
        <f t="shared" si="6"/>
        <v>80000</v>
      </c>
      <c r="D28" s="191">
        <v>40000</v>
      </c>
      <c r="E28" s="191">
        <v>0</v>
      </c>
      <c r="F28" s="191">
        <v>0</v>
      </c>
      <c r="G28" s="191">
        <v>0</v>
      </c>
      <c r="H28" s="191">
        <v>0</v>
      </c>
      <c r="I28" s="191">
        <v>0</v>
      </c>
      <c r="J28" s="191">
        <v>0</v>
      </c>
      <c r="K28" s="191">
        <v>0</v>
      </c>
      <c r="L28" s="191">
        <v>0</v>
      </c>
      <c r="M28" s="191">
        <v>0</v>
      </c>
      <c r="N28" s="191">
        <v>0</v>
      </c>
      <c r="O28" s="191">
        <v>40000</v>
      </c>
    </row>
    <row r="29" spans="1:15" x14ac:dyDescent="0.2">
      <c r="A29" s="79"/>
      <c r="B29" s="16" t="s">
        <v>73</v>
      </c>
      <c r="C29" s="208">
        <f t="shared" si="6"/>
        <v>38000</v>
      </c>
      <c r="D29" s="191">
        <v>35250</v>
      </c>
      <c r="E29" s="191">
        <v>250</v>
      </c>
      <c r="F29" s="191">
        <v>250</v>
      </c>
      <c r="G29" s="191">
        <v>250</v>
      </c>
      <c r="H29" s="191">
        <v>250</v>
      </c>
      <c r="I29" s="191">
        <v>250</v>
      </c>
      <c r="J29" s="191">
        <v>250</v>
      </c>
      <c r="K29" s="191">
        <v>250</v>
      </c>
      <c r="L29" s="191">
        <v>250</v>
      </c>
      <c r="M29" s="191">
        <v>250</v>
      </c>
      <c r="N29" s="191">
        <v>250</v>
      </c>
      <c r="O29" s="191">
        <v>250</v>
      </c>
    </row>
    <row r="30" spans="1:15" ht="24" x14ac:dyDescent="0.2">
      <c r="A30" s="79"/>
      <c r="B30" s="16" t="s">
        <v>74</v>
      </c>
      <c r="C30" s="208">
        <f t="shared" si="6"/>
        <v>176000</v>
      </c>
      <c r="D30" s="191">
        <v>10000</v>
      </c>
      <c r="E30" s="191">
        <v>26000</v>
      </c>
      <c r="F30" s="191">
        <v>10000</v>
      </c>
      <c r="G30" s="191">
        <v>0</v>
      </c>
      <c r="H30" s="191">
        <v>0</v>
      </c>
      <c r="I30" s="191">
        <v>30000</v>
      </c>
      <c r="J30" s="191">
        <v>0</v>
      </c>
      <c r="K30" s="191">
        <v>0</v>
      </c>
      <c r="L30" s="191">
        <v>40000</v>
      </c>
      <c r="M30" s="191">
        <v>30000</v>
      </c>
      <c r="N30" s="191">
        <v>30000</v>
      </c>
      <c r="O30" s="191">
        <v>0</v>
      </c>
    </row>
    <row r="31" spans="1:15" x14ac:dyDescent="0.2">
      <c r="A31" s="79"/>
      <c r="B31" s="16" t="s">
        <v>75</v>
      </c>
      <c r="C31" s="208">
        <f t="shared" si="6"/>
        <v>72000</v>
      </c>
      <c r="D31" s="191">
        <v>0</v>
      </c>
      <c r="E31" s="191">
        <v>0</v>
      </c>
      <c r="F31" s="191">
        <v>12000</v>
      </c>
      <c r="G31" s="191">
        <v>0</v>
      </c>
      <c r="H31" s="191">
        <v>0</v>
      </c>
      <c r="I31" s="191">
        <v>0</v>
      </c>
      <c r="J31" s="191">
        <v>0</v>
      </c>
      <c r="K31" s="191">
        <v>0</v>
      </c>
      <c r="L31" s="191">
        <v>15000</v>
      </c>
      <c r="M31" s="191">
        <v>0</v>
      </c>
      <c r="N31" s="191">
        <v>45000</v>
      </c>
      <c r="O31" s="191">
        <v>0</v>
      </c>
    </row>
    <row r="32" spans="1:15" x14ac:dyDescent="0.2">
      <c r="A32" s="79"/>
      <c r="B32" s="16" t="s">
        <v>76</v>
      </c>
      <c r="C32" s="208">
        <f t="shared" si="6"/>
        <v>66000</v>
      </c>
      <c r="D32" s="191">
        <v>5500</v>
      </c>
      <c r="E32" s="191">
        <v>5500</v>
      </c>
      <c r="F32" s="191">
        <v>5500</v>
      </c>
      <c r="G32" s="191">
        <v>5500</v>
      </c>
      <c r="H32" s="191">
        <v>5500</v>
      </c>
      <c r="I32" s="191">
        <v>5500</v>
      </c>
      <c r="J32" s="191">
        <v>5500</v>
      </c>
      <c r="K32" s="191">
        <v>5500</v>
      </c>
      <c r="L32" s="191">
        <v>5500</v>
      </c>
      <c r="M32" s="191">
        <v>5500</v>
      </c>
      <c r="N32" s="191">
        <v>5500</v>
      </c>
      <c r="O32" s="191">
        <v>5500</v>
      </c>
    </row>
    <row r="33" spans="1:15" x14ac:dyDescent="0.2">
      <c r="A33" s="79"/>
      <c r="B33" s="16" t="s">
        <v>77</v>
      </c>
      <c r="C33" s="208">
        <f t="shared" si="6"/>
        <v>136500</v>
      </c>
      <c r="D33" s="191">
        <v>2000</v>
      </c>
      <c r="E33" s="191">
        <v>5000</v>
      </c>
      <c r="F33" s="191">
        <v>5000</v>
      </c>
      <c r="G33" s="191">
        <v>7000</v>
      </c>
      <c r="H33" s="191">
        <v>5000</v>
      </c>
      <c r="I33" s="191">
        <v>5000</v>
      </c>
      <c r="J33" s="191">
        <v>5000</v>
      </c>
      <c r="K33" s="191">
        <v>5000</v>
      </c>
      <c r="L33" s="191">
        <v>5000</v>
      </c>
      <c r="M33" s="191">
        <v>5000</v>
      </c>
      <c r="N33" s="191">
        <v>72000</v>
      </c>
      <c r="O33" s="191">
        <v>15500</v>
      </c>
    </row>
    <row r="34" spans="1:15" x14ac:dyDescent="0.2">
      <c r="A34" s="79"/>
      <c r="B34" s="16" t="s">
        <v>78</v>
      </c>
      <c r="C34" s="208">
        <f t="shared" si="6"/>
        <v>156508.63</v>
      </c>
      <c r="D34" s="191">
        <v>8350.630000000001</v>
      </c>
      <c r="E34" s="191">
        <v>45000</v>
      </c>
      <c r="F34" s="191">
        <v>10458</v>
      </c>
      <c r="G34" s="191">
        <v>10300</v>
      </c>
      <c r="H34" s="191">
        <v>10300</v>
      </c>
      <c r="I34" s="191">
        <v>10300</v>
      </c>
      <c r="J34" s="191">
        <v>10300</v>
      </c>
      <c r="K34" s="191">
        <v>10300</v>
      </c>
      <c r="L34" s="191">
        <v>10300</v>
      </c>
      <c r="M34" s="191">
        <v>10300</v>
      </c>
      <c r="N34" s="191">
        <v>10300</v>
      </c>
      <c r="O34" s="191">
        <v>10300</v>
      </c>
    </row>
    <row r="35" spans="1:15" ht="31.5" x14ac:dyDescent="0.2">
      <c r="A35" s="79"/>
      <c r="B35" s="81" t="s">
        <v>40</v>
      </c>
      <c r="C35" s="206">
        <f>SUM(C36:C44)</f>
        <v>542192</v>
      </c>
      <c r="D35" s="206">
        <f t="shared" ref="D35:O35" si="7">SUM(D36:D44)</f>
        <v>10000</v>
      </c>
      <c r="E35" s="206">
        <f t="shared" si="7"/>
        <v>10000</v>
      </c>
      <c r="F35" s="206">
        <f t="shared" si="7"/>
        <v>55000</v>
      </c>
      <c r="G35" s="206">
        <f t="shared" si="7"/>
        <v>90000</v>
      </c>
      <c r="H35" s="206">
        <f t="shared" si="7"/>
        <v>0</v>
      </c>
      <c r="I35" s="206">
        <f t="shared" si="7"/>
        <v>40000</v>
      </c>
      <c r="J35" s="206">
        <f t="shared" si="7"/>
        <v>0</v>
      </c>
      <c r="K35" s="206">
        <f t="shared" si="7"/>
        <v>0</v>
      </c>
      <c r="L35" s="206">
        <f t="shared" si="7"/>
        <v>10000</v>
      </c>
      <c r="M35" s="206">
        <f t="shared" si="7"/>
        <v>82192</v>
      </c>
      <c r="N35" s="206">
        <f t="shared" si="7"/>
        <v>235000</v>
      </c>
      <c r="O35" s="207">
        <f t="shared" si="7"/>
        <v>10000</v>
      </c>
    </row>
    <row r="36" spans="1:15" x14ac:dyDescent="0.2">
      <c r="A36" s="79"/>
      <c r="B36" s="16" t="s">
        <v>41</v>
      </c>
      <c r="C36" s="211">
        <f>SUM(D36:O36)</f>
        <v>0</v>
      </c>
      <c r="D36" s="208">
        <v>0</v>
      </c>
      <c r="E36" s="208">
        <v>0</v>
      </c>
      <c r="F36" s="208">
        <v>0</v>
      </c>
      <c r="G36" s="208">
        <v>0</v>
      </c>
      <c r="H36" s="208">
        <v>0</v>
      </c>
      <c r="I36" s="208">
        <v>0</v>
      </c>
      <c r="J36" s="208">
        <v>0</v>
      </c>
      <c r="K36" s="208">
        <v>0</v>
      </c>
      <c r="L36" s="208">
        <v>0</v>
      </c>
      <c r="M36" s="208">
        <v>0</v>
      </c>
      <c r="N36" s="208">
        <v>0</v>
      </c>
      <c r="O36" s="209">
        <v>0</v>
      </c>
    </row>
    <row r="37" spans="1:15" x14ac:dyDescent="0.2">
      <c r="A37" s="79"/>
      <c r="B37" s="16" t="s">
        <v>42</v>
      </c>
      <c r="C37" s="211">
        <f t="shared" ref="C37:C44" si="8">SUM(D37:O37)</f>
        <v>0</v>
      </c>
      <c r="D37" s="211">
        <v>0</v>
      </c>
      <c r="E37" s="211">
        <v>0</v>
      </c>
      <c r="F37" s="211">
        <v>0</v>
      </c>
      <c r="G37" s="211">
        <v>0</v>
      </c>
      <c r="H37" s="211">
        <v>0</v>
      </c>
      <c r="I37" s="211">
        <v>0</v>
      </c>
      <c r="J37" s="211">
        <v>0</v>
      </c>
      <c r="K37" s="211">
        <v>0</v>
      </c>
      <c r="L37" s="211">
        <v>0</v>
      </c>
      <c r="M37" s="211">
        <v>0</v>
      </c>
      <c r="N37" s="211">
        <v>0</v>
      </c>
      <c r="O37" s="210">
        <v>0</v>
      </c>
    </row>
    <row r="38" spans="1:15" x14ac:dyDescent="0.2">
      <c r="A38" s="79"/>
      <c r="B38" s="16" t="s">
        <v>43</v>
      </c>
      <c r="C38" s="211">
        <f t="shared" si="8"/>
        <v>0</v>
      </c>
      <c r="D38" s="211">
        <v>0</v>
      </c>
      <c r="E38" s="211">
        <v>0</v>
      </c>
      <c r="F38" s="211">
        <v>0</v>
      </c>
      <c r="G38" s="211">
        <v>0</v>
      </c>
      <c r="H38" s="211">
        <v>0</v>
      </c>
      <c r="I38" s="211">
        <v>0</v>
      </c>
      <c r="J38" s="211">
        <v>0</v>
      </c>
      <c r="K38" s="211">
        <v>0</v>
      </c>
      <c r="L38" s="211">
        <v>0</v>
      </c>
      <c r="M38" s="211">
        <v>0</v>
      </c>
      <c r="N38" s="211">
        <v>0</v>
      </c>
      <c r="O38" s="210">
        <v>0</v>
      </c>
    </row>
    <row r="39" spans="1:15" x14ac:dyDescent="0.2">
      <c r="A39" s="79"/>
      <c r="B39" s="16" t="s">
        <v>79</v>
      </c>
      <c r="C39" s="211">
        <f t="shared" si="8"/>
        <v>542192</v>
      </c>
      <c r="D39" s="191">
        <v>10000</v>
      </c>
      <c r="E39" s="191">
        <v>10000</v>
      </c>
      <c r="F39" s="191">
        <v>55000</v>
      </c>
      <c r="G39" s="191">
        <v>90000</v>
      </c>
      <c r="H39" s="191">
        <v>0</v>
      </c>
      <c r="I39" s="191">
        <v>40000</v>
      </c>
      <c r="J39" s="191">
        <v>0</v>
      </c>
      <c r="K39" s="191">
        <v>0</v>
      </c>
      <c r="L39" s="191">
        <v>10000</v>
      </c>
      <c r="M39" s="191">
        <v>82192</v>
      </c>
      <c r="N39" s="191">
        <v>235000</v>
      </c>
      <c r="O39" s="191">
        <v>10000</v>
      </c>
    </row>
    <row r="40" spans="1:15" x14ac:dyDescent="0.2">
      <c r="A40" s="79"/>
      <c r="B40" s="16" t="s">
        <v>80</v>
      </c>
      <c r="C40" s="211">
        <f t="shared" si="8"/>
        <v>0</v>
      </c>
      <c r="D40" s="208">
        <v>0</v>
      </c>
      <c r="E40" s="208">
        <v>0</v>
      </c>
      <c r="F40" s="208">
        <v>0</v>
      </c>
      <c r="G40" s="208">
        <v>0</v>
      </c>
      <c r="H40" s="208">
        <v>0</v>
      </c>
      <c r="I40" s="208">
        <v>0</v>
      </c>
      <c r="J40" s="208">
        <v>0</v>
      </c>
      <c r="K40" s="208">
        <v>0</v>
      </c>
      <c r="L40" s="208">
        <v>0</v>
      </c>
      <c r="M40" s="208">
        <v>0</v>
      </c>
      <c r="N40" s="208">
        <v>0</v>
      </c>
      <c r="O40" s="209">
        <v>0</v>
      </c>
    </row>
    <row r="41" spans="1:15" x14ac:dyDescent="0.2">
      <c r="A41" s="79"/>
      <c r="B41" s="16" t="s">
        <v>81</v>
      </c>
      <c r="C41" s="211">
        <f t="shared" si="8"/>
        <v>0</v>
      </c>
      <c r="D41" s="211">
        <v>0</v>
      </c>
      <c r="E41" s="211">
        <v>0</v>
      </c>
      <c r="F41" s="211">
        <v>0</v>
      </c>
      <c r="G41" s="211">
        <v>0</v>
      </c>
      <c r="H41" s="211">
        <v>0</v>
      </c>
      <c r="I41" s="211">
        <v>0</v>
      </c>
      <c r="J41" s="211">
        <v>0</v>
      </c>
      <c r="K41" s="211">
        <v>0</v>
      </c>
      <c r="L41" s="211">
        <v>0</v>
      </c>
      <c r="M41" s="211">
        <v>0</v>
      </c>
      <c r="N41" s="211">
        <v>0</v>
      </c>
      <c r="O41" s="210">
        <v>0</v>
      </c>
    </row>
    <row r="42" spans="1:15" x14ac:dyDescent="0.2">
      <c r="A42" s="79"/>
      <c r="B42" s="16" t="s">
        <v>82</v>
      </c>
      <c r="C42" s="211">
        <f t="shared" si="8"/>
        <v>0</v>
      </c>
      <c r="D42" s="211">
        <v>0</v>
      </c>
      <c r="E42" s="211">
        <v>0</v>
      </c>
      <c r="F42" s="211">
        <v>0</v>
      </c>
      <c r="G42" s="211">
        <v>0</v>
      </c>
      <c r="H42" s="211">
        <v>0</v>
      </c>
      <c r="I42" s="211">
        <v>0</v>
      </c>
      <c r="J42" s="211">
        <v>0</v>
      </c>
      <c r="K42" s="211">
        <v>0</v>
      </c>
      <c r="L42" s="211">
        <v>0</v>
      </c>
      <c r="M42" s="211">
        <v>0</v>
      </c>
      <c r="N42" s="211">
        <v>0</v>
      </c>
      <c r="O42" s="210">
        <v>0</v>
      </c>
    </row>
    <row r="43" spans="1:15" x14ac:dyDescent="0.2">
      <c r="A43" s="79"/>
      <c r="B43" s="16" t="s">
        <v>83</v>
      </c>
      <c r="C43" s="211">
        <f t="shared" si="8"/>
        <v>0</v>
      </c>
      <c r="D43" s="211">
        <v>0</v>
      </c>
      <c r="E43" s="211">
        <v>0</v>
      </c>
      <c r="F43" s="211">
        <v>0</v>
      </c>
      <c r="G43" s="211">
        <v>0</v>
      </c>
      <c r="H43" s="211">
        <v>0</v>
      </c>
      <c r="I43" s="211">
        <v>0</v>
      </c>
      <c r="J43" s="211">
        <v>0</v>
      </c>
      <c r="K43" s="211">
        <v>0</v>
      </c>
      <c r="L43" s="211">
        <v>0</v>
      </c>
      <c r="M43" s="211">
        <v>0</v>
      </c>
      <c r="N43" s="211">
        <v>0</v>
      </c>
      <c r="O43" s="210">
        <v>0</v>
      </c>
    </row>
    <row r="44" spans="1:15" x14ac:dyDescent="0.2">
      <c r="A44" s="79"/>
      <c r="B44" s="16" t="s">
        <v>84</v>
      </c>
      <c r="C44" s="211">
        <f t="shared" si="8"/>
        <v>0</v>
      </c>
      <c r="D44" s="211">
        <v>0</v>
      </c>
      <c r="E44" s="211">
        <v>0</v>
      </c>
      <c r="F44" s="211">
        <v>0</v>
      </c>
      <c r="G44" s="211">
        <v>0</v>
      </c>
      <c r="H44" s="211">
        <v>0</v>
      </c>
      <c r="I44" s="211">
        <v>0</v>
      </c>
      <c r="J44" s="211">
        <v>0</v>
      </c>
      <c r="K44" s="211">
        <v>0</v>
      </c>
      <c r="L44" s="211">
        <v>0</v>
      </c>
      <c r="M44" s="211">
        <v>0</v>
      </c>
      <c r="N44" s="211">
        <v>0</v>
      </c>
      <c r="O44" s="210">
        <v>0</v>
      </c>
    </row>
    <row r="45" spans="1:15" ht="15.75" x14ac:dyDescent="0.2">
      <c r="A45" s="79"/>
      <c r="B45" s="81" t="s">
        <v>85</v>
      </c>
      <c r="C45" s="206">
        <f>SUM(C46:C54)</f>
        <v>50000</v>
      </c>
      <c r="D45" s="206">
        <f t="shared" ref="D45:O45" si="9">SUM(D46:D54)</f>
        <v>15000</v>
      </c>
      <c r="E45" s="206">
        <f t="shared" si="9"/>
        <v>15000</v>
      </c>
      <c r="F45" s="206">
        <f t="shared" si="9"/>
        <v>0</v>
      </c>
      <c r="G45" s="206">
        <f t="shared" si="9"/>
        <v>0</v>
      </c>
      <c r="H45" s="206">
        <f t="shared" si="9"/>
        <v>0</v>
      </c>
      <c r="I45" s="206">
        <f t="shared" si="9"/>
        <v>20000</v>
      </c>
      <c r="J45" s="206">
        <f t="shared" si="9"/>
        <v>0</v>
      </c>
      <c r="K45" s="206">
        <f t="shared" si="9"/>
        <v>0</v>
      </c>
      <c r="L45" s="206">
        <f t="shared" si="9"/>
        <v>0</v>
      </c>
      <c r="M45" s="206">
        <f t="shared" si="9"/>
        <v>0</v>
      </c>
      <c r="N45" s="206">
        <f t="shared" si="9"/>
        <v>0</v>
      </c>
      <c r="O45" s="207">
        <f t="shared" si="9"/>
        <v>0</v>
      </c>
    </row>
    <row r="46" spans="1:15" x14ac:dyDescent="0.2">
      <c r="A46" s="79"/>
      <c r="B46" s="16" t="s">
        <v>86</v>
      </c>
      <c r="C46" s="208">
        <f>SUM(D46:O46)</f>
        <v>30000</v>
      </c>
      <c r="D46" s="191">
        <v>15000</v>
      </c>
      <c r="E46" s="191">
        <v>15000</v>
      </c>
      <c r="F46" s="191">
        <v>0</v>
      </c>
      <c r="G46" s="191">
        <v>0</v>
      </c>
      <c r="H46" s="191">
        <v>0</v>
      </c>
      <c r="I46" s="191">
        <v>0</v>
      </c>
      <c r="J46" s="191">
        <v>0</v>
      </c>
      <c r="K46" s="191">
        <v>0</v>
      </c>
      <c r="L46" s="191">
        <v>0</v>
      </c>
      <c r="M46" s="191">
        <v>0</v>
      </c>
      <c r="N46" s="191">
        <v>0</v>
      </c>
      <c r="O46" s="191">
        <v>0</v>
      </c>
    </row>
    <row r="47" spans="1:15" x14ac:dyDescent="0.2">
      <c r="A47" s="79"/>
      <c r="B47" s="16" t="s">
        <v>87</v>
      </c>
      <c r="C47" s="208">
        <f t="shared" ref="C47:C54" si="10">SUM(D47:O47)</f>
        <v>0</v>
      </c>
      <c r="D47" s="208">
        <v>0</v>
      </c>
      <c r="E47" s="208">
        <v>0</v>
      </c>
      <c r="F47" s="208">
        <v>0</v>
      </c>
      <c r="G47" s="208">
        <v>0</v>
      </c>
      <c r="H47" s="208">
        <v>0</v>
      </c>
      <c r="I47" s="208">
        <v>0</v>
      </c>
      <c r="J47" s="208">
        <v>0</v>
      </c>
      <c r="K47" s="208">
        <v>0</v>
      </c>
      <c r="L47" s="208">
        <v>0</v>
      </c>
      <c r="M47" s="208">
        <v>0</v>
      </c>
      <c r="N47" s="208">
        <v>0</v>
      </c>
      <c r="O47" s="209">
        <v>0</v>
      </c>
    </row>
    <row r="48" spans="1:15" x14ac:dyDescent="0.2">
      <c r="A48" s="79"/>
      <c r="B48" s="16" t="s">
        <v>88</v>
      </c>
      <c r="C48" s="208">
        <f t="shared" si="10"/>
        <v>0</v>
      </c>
      <c r="D48" s="208">
        <v>0</v>
      </c>
      <c r="E48" s="208">
        <v>0</v>
      </c>
      <c r="F48" s="208">
        <v>0</v>
      </c>
      <c r="G48" s="208">
        <v>0</v>
      </c>
      <c r="H48" s="208">
        <v>0</v>
      </c>
      <c r="I48" s="208">
        <v>0</v>
      </c>
      <c r="J48" s="208">
        <v>0</v>
      </c>
      <c r="K48" s="208">
        <v>0</v>
      </c>
      <c r="L48" s="208">
        <v>0</v>
      </c>
      <c r="M48" s="208">
        <v>0</v>
      </c>
      <c r="N48" s="208">
        <v>0</v>
      </c>
      <c r="O48" s="209">
        <v>0</v>
      </c>
    </row>
    <row r="49" spans="2:15" x14ac:dyDescent="0.2">
      <c r="B49" s="16" t="s">
        <v>89</v>
      </c>
      <c r="C49" s="208">
        <f t="shared" si="10"/>
        <v>0</v>
      </c>
      <c r="D49" s="191">
        <v>0</v>
      </c>
      <c r="E49" s="191">
        <v>0</v>
      </c>
      <c r="F49" s="191">
        <v>0</v>
      </c>
      <c r="G49" s="191">
        <v>0</v>
      </c>
      <c r="H49" s="191">
        <v>0</v>
      </c>
      <c r="I49" s="191">
        <v>0</v>
      </c>
      <c r="J49" s="191">
        <v>0</v>
      </c>
      <c r="K49" s="191">
        <v>0</v>
      </c>
      <c r="L49" s="191">
        <v>0</v>
      </c>
      <c r="M49" s="191">
        <v>0</v>
      </c>
      <c r="N49" s="191">
        <v>0</v>
      </c>
      <c r="O49" s="191">
        <v>0</v>
      </c>
    </row>
    <row r="50" spans="2:15" x14ac:dyDescent="0.2">
      <c r="B50" s="16" t="s">
        <v>90</v>
      </c>
      <c r="C50" s="208">
        <f t="shared" si="10"/>
        <v>0</v>
      </c>
      <c r="D50" s="211">
        <v>0</v>
      </c>
      <c r="E50" s="211">
        <v>0</v>
      </c>
      <c r="F50" s="211">
        <v>0</v>
      </c>
      <c r="G50" s="211">
        <v>0</v>
      </c>
      <c r="H50" s="211">
        <v>0</v>
      </c>
      <c r="I50" s="211">
        <v>0</v>
      </c>
      <c r="J50" s="211">
        <v>0</v>
      </c>
      <c r="K50" s="211">
        <v>0</v>
      </c>
      <c r="L50" s="211">
        <v>0</v>
      </c>
      <c r="M50" s="211">
        <v>0</v>
      </c>
      <c r="N50" s="211">
        <v>0</v>
      </c>
      <c r="O50" s="210">
        <v>0</v>
      </c>
    </row>
    <row r="51" spans="2:15" x14ac:dyDescent="0.2">
      <c r="B51" s="16" t="s">
        <v>91</v>
      </c>
      <c r="C51" s="208">
        <f t="shared" si="10"/>
        <v>20000</v>
      </c>
      <c r="D51" s="191">
        <v>0</v>
      </c>
      <c r="E51" s="191">
        <v>0</v>
      </c>
      <c r="F51" s="191">
        <v>0</v>
      </c>
      <c r="G51" s="191">
        <v>0</v>
      </c>
      <c r="H51" s="191">
        <v>0</v>
      </c>
      <c r="I51" s="191">
        <v>20000</v>
      </c>
      <c r="J51" s="191">
        <v>0</v>
      </c>
      <c r="K51" s="191">
        <v>0</v>
      </c>
      <c r="L51" s="191">
        <v>0</v>
      </c>
      <c r="M51" s="191">
        <v>0</v>
      </c>
      <c r="N51" s="191">
        <v>0</v>
      </c>
      <c r="O51" s="191">
        <v>0</v>
      </c>
    </row>
    <row r="52" spans="2:15" x14ac:dyDescent="0.2">
      <c r="B52" s="16" t="s">
        <v>92</v>
      </c>
      <c r="C52" s="208">
        <f t="shared" si="10"/>
        <v>0</v>
      </c>
      <c r="D52" s="212">
        <v>0</v>
      </c>
      <c r="E52" s="212">
        <v>0</v>
      </c>
      <c r="F52" s="212">
        <v>0</v>
      </c>
      <c r="G52" s="212">
        <v>0</v>
      </c>
      <c r="H52" s="212">
        <v>0</v>
      </c>
      <c r="I52" s="212">
        <v>0</v>
      </c>
      <c r="J52" s="212">
        <v>0</v>
      </c>
      <c r="K52" s="212">
        <v>0</v>
      </c>
      <c r="L52" s="212">
        <v>0</v>
      </c>
      <c r="M52" s="212">
        <v>0</v>
      </c>
      <c r="N52" s="212">
        <v>0</v>
      </c>
      <c r="O52" s="210">
        <v>0</v>
      </c>
    </row>
    <row r="53" spans="2:15" x14ac:dyDescent="0.2">
      <c r="B53" s="16" t="s">
        <v>93</v>
      </c>
      <c r="C53" s="208">
        <f t="shared" si="10"/>
        <v>0</v>
      </c>
      <c r="D53" s="212">
        <v>0</v>
      </c>
      <c r="E53" s="212">
        <v>0</v>
      </c>
      <c r="F53" s="212">
        <v>0</v>
      </c>
      <c r="G53" s="212">
        <v>0</v>
      </c>
      <c r="H53" s="212">
        <v>0</v>
      </c>
      <c r="I53" s="212">
        <v>0</v>
      </c>
      <c r="J53" s="212">
        <v>0</v>
      </c>
      <c r="K53" s="212">
        <v>0</v>
      </c>
      <c r="L53" s="212">
        <v>0</v>
      </c>
      <c r="M53" s="212">
        <v>0</v>
      </c>
      <c r="N53" s="212">
        <v>0</v>
      </c>
      <c r="O53" s="210">
        <v>0</v>
      </c>
    </row>
    <row r="54" spans="2:15" x14ac:dyDescent="0.2">
      <c r="B54" s="16" t="s">
        <v>94</v>
      </c>
      <c r="C54" s="208">
        <f t="shared" si="10"/>
        <v>0</v>
      </c>
      <c r="D54" s="212">
        <v>0</v>
      </c>
      <c r="E54" s="212">
        <v>0</v>
      </c>
      <c r="F54" s="212">
        <v>0</v>
      </c>
      <c r="G54" s="212">
        <v>0</v>
      </c>
      <c r="H54" s="212">
        <v>0</v>
      </c>
      <c r="I54" s="212">
        <v>0</v>
      </c>
      <c r="J54" s="212">
        <v>0</v>
      </c>
      <c r="K54" s="212">
        <v>0</v>
      </c>
      <c r="L54" s="212">
        <v>0</v>
      </c>
      <c r="M54" s="212">
        <v>0</v>
      </c>
      <c r="N54" s="212">
        <v>0</v>
      </c>
      <c r="O54" s="210">
        <v>0</v>
      </c>
    </row>
    <row r="55" spans="2:15" x14ac:dyDescent="0.2">
      <c r="B55" s="32" t="s">
        <v>95</v>
      </c>
      <c r="C55" s="211">
        <v>0</v>
      </c>
      <c r="D55" s="212">
        <v>0</v>
      </c>
      <c r="E55" s="212">
        <v>0</v>
      </c>
      <c r="F55" s="212">
        <v>0</v>
      </c>
      <c r="G55" s="212">
        <v>0</v>
      </c>
      <c r="H55" s="212">
        <v>0</v>
      </c>
      <c r="I55" s="212">
        <v>0</v>
      </c>
      <c r="J55" s="212">
        <v>0</v>
      </c>
      <c r="K55" s="212">
        <v>0</v>
      </c>
      <c r="L55" s="212">
        <v>0</v>
      </c>
      <c r="M55" s="212">
        <v>0</v>
      </c>
      <c r="N55" s="212">
        <v>0</v>
      </c>
      <c r="O55" s="210">
        <v>0</v>
      </c>
    </row>
    <row r="56" spans="2:15" x14ac:dyDescent="0.2">
      <c r="B56" s="16" t="s">
        <v>129</v>
      </c>
      <c r="C56" s="211">
        <v>0</v>
      </c>
      <c r="D56" s="212">
        <v>0</v>
      </c>
      <c r="E56" s="212">
        <v>0</v>
      </c>
      <c r="F56" s="212">
        <v>0</v>
      </c>
      <c r="G56" s="212">
        <v>0</v>
      </c>
      <c r="H56" s="212">
        <v>0</v>
      </c>
      <c r="I56" s="212">
        <v>0</v>
      </c>
      <c r="J56" s="212">
        <v>0</v>
      </c>
      <c r="K56" s="212">
        <v>0</v>
      </c>
      <c r="L56" s="212">
        <v>0</v>
      </c>
      <c r="M56" s="212">
        <v>0</v>
      </c>
      <c r="N56" s="212">
        <v>0</v>
      </c>
      <c r="O56" s="210">
        <v>0</v>
      </c>
    </row>
    <row r="57" spans="2:15" x14ac:dyDescent="0.2">
      <c r="B57" s="16" t="s">
        <v>97</v>
      </c>
      <c r="C57" s="211">
        <v>0</v>
      </c>
      <c r="D57" s="212">
        <v>0</v>
      </c>
      <c r="E57" s="212">
        <v>0</v>
      </c>
      <c r="F57" s="212">
        <v>0</v>
      </c>
      <c r="G57" s="212">
        <v>0</v>
      </c>
      <c r="H57" s="212">
        <v>0</v>
      </c>
      <c r="I57" s="212">
        <v>0</v>
      </c>
      <c r="J57" s="212">
        <v>0</v>
      </c>
      <c r="K57" s="212">
        <v>0</v>
      </c>
      <c r="L57" s="212">
        <v>0</v>
      </c>
      <c r="M57" s="212">
        <v>0</v>
      </c>
      <c r="N57" s="212">
        <v>0</v>
      </c>
      <c r="O57" s="210">
        <v>0</v>
      </c>
    </row>
    <row r="58" spans="2:15" x14ac:dyDescent="0.2">
      <c r="B58" s="16" t="s">
        <v>98</v>
      </c>
      <c r="C58" s="211">
        <v>0</v>
      </c>
      <c r="D58" s="212">
        <v>0</v>
      </c>
      <c r="E58" s="212">
        <v>0</v>
      </c>
      <c r="F58" s="212">
        <v>0</v>
      </c>
      <c r="G58" s="212">
        <v>0</v>
      </c>
      <c r="H58" s="212">
        <v>0</v>
      </c>
      <c r="I58" s="212">
        <v>0</v>
      </c>
      <c r="J58" s="212">
        <v>0</v>
      </c>
      <c r="K58" s="212">
        <v>0</v>
      </c>
      <c r="L58" s="212">
        <v>0</v>
      </c>
      <c r="M58" s="212">
        <v>0</v>
      </c>
      <c r="N58" s="212">
        <v>0</v>
      </c>
      <c r="O58" s="210">
        <v>0</v>
      </c>
    </row>
    <row r="59" spans="2:15" ht="15.75" x14ac:dyDescent="0.2">
      <c r="B59" s="31" t="s">
        <v>99</v>
      </c>
      <c r="C59" s="211">
        <v>0</v>
      </c>
      <c r="D59" s="212">
        <v>0</v>
      </c>
      <c r="E59" s="212">
        <v>0</v>
      </c>
      <c r="F59" s="212">
        <v>0</v>
      </c>
      <c r="G59" s="212">
        <v>0</v>
      </c>
      <c r="H59" s="212">
        <v>0</v>
      </c>
      <c r="I59" s="212">
        <v>0</v>
      </c>
      <c r="J59" s="212">
        <v>0</v>
      </c>
      <c r="K59" s="212">
        <v>0</v>
      </c>
      <c r="L59" s="212">
        <v>0</v>
      </c>
      <c r="M59" s="212">
        <v>0</v>
      </c>
      <c r="N59" s="212">
        <v>0</v>
      </c>
      <c r="O59" s="210">
        <v>0</v>
      </c>
    </row>
    <row r="60" spans="2:15" x14ac:dyDescent="0.2">
      <c r="B60" s="16" t="s">
        <v>100</v>
      </c>
      <c r="C60" s="211">
        <v>0</v>
      </c>
      <c r="D60" s="212">
        <v>0</v>
      </c>
      <c r="E60" s="212">
        <v>0</v>
      </c>
      <c r="F60" s="212">
        <v>0</v>
      </c>
      <c r="G60" s="212">
        <v>0</v>
      </c>
      <c r="H60" s="212">
        <v>0</v>
      </c>
      <c r="I60" s="212">
        <v>0</v>
      </c>
      <c r="J60" s="212">
        <v>0</v>
      </c>
      <c r="K60" s="212">
        <v>0</v>
      </c>
      <c r="L60" s="212">
        <v>0</v>
      </c>
      <c r="M60" s="212">
        <v>0</v>
      </c>
      <c r="N60" s="212">
        <v>0</v>
      </c>
      <c r="O60" s="210">
        <v>0</v>
      </c>
    </row>
    <row r="61" spans="2:15" x14ac:dyDescent="0.2">
      <c r="B61" s="16" t="s">
        <v>101</v>
      </c>
      <c r="C61" s="211">
        <v>0</v>
      </c>
      <c r="D61" s="212">
        <v>0</v>
      </c>
      <c r="E61" s="212">
        <v>0</v>
      </c>
      <c r="F61" s="212">
        <v>0</v>
      </c>
      <c r="G61" s="212">
        <v>0</v>
      </c>
      <c r="H61" s="212">
        <v>0</v>
      </c>
      <c r="I61" s="212">
        <v>0</v>
      </c>
      <c r="J61" s="212">
        <v>0</v>
      </c>
      <c r="K61" s="212">
        <v>0</v>
      </c>
      <c r="L61" s="212">
        <v>0</v>
      </c>
      <c r="M61" s="212">
        <v>0</v>
      </c>
      <c r="N61" s="212">
        <v>0</v>
      </c>
      <c r="O61" s="210">
        <v>0</v>
      </c>
    </row>
    <row r="62" spans="2:15" x14ac:dyDescent="0.2">
      <c r="B62" s="16" t="s">
        <v>102</v>
      </c>
      <c r="C62" s="211">
        <v>0</v>
      </c>
      <c r="D62" s="212">
        <v>0</v>
      </c>
      <c r="E62" s="212">
        <v>0</v>
      </c>
      <c r="F62" s="212">
        <v>0</v>
      </c>
      <c r="G62" s="212">
        <v>0</v>
      </c>
      <c r="H62" s="212">
        <v>0</v>
      </c>
      <c r="I62" s="212">
        <v>0</v>
      </c>
      <c r="J62" s="212">
        <v>0</v>
      </c>
      <c r="K62" s="212">
        <v>0</v>
      </c>
      <c r="L62" s="212">
        <v>0</v>
      </c>
      <c r="M62" s="212">
        <v>0</v>
      </c>
      <c r="N62" s="212">
        <v>0</v>
      </c>
      <c r="O62" s="210">
        <v>0</v>
      </c>
    </row>
    <row r="63" spans="2:15" x14ac:dyDescent="0.2">
      <c r="B63" s="16" t="s">
        <v>103</v>
      </c>
      <c r="C63" s="211">
        <v>0</v>
      </c>
      <c r="D63" s="212">
        <v>0</v>
      </c>
      <c r="E63" s="212">
        <v>0</v>
      </c>
      <c r="F63" s="212">
        <v>0</v>
      </c>
      <c r="G63" s="212">
        <v>0</v>
      </c>
      <c r="H63" s="212">
        <v>0</v>
      </c>
      <c r="I63" s="212">
        <v>0</v>
      </c>
      <c r="J63" s="212">
        <v>0</v>
      </c>
      <c r="K63" s="212">
        <v>0</v>
      </c>
      <c r="L63" s="212">
        <v>0</v>
      </c>
      <c r="M63" s="212">
        <v>0</v>
      </c>
      <c r="N63" s="212">
        <v>0</v>
      </c>
      <c r="O63" s="210">
        <v>0</v>
      </c>
    </row>
    <row r="64" spans="2:15" x14ac:dyDescent="0.2">
      <c r="B64" s="16" t="s">
        <v>104</v>
      </c>
      <c r="C64" s="211">
        <v>0</v>
      </c>
      <c r="D64" s="212">
        <v>0</v>
      </c>
      <c r="E64" s="212">
        <v>0</v>
      </c>
      <c r="F64" s="212">
        <v>0</v>
      </c>
      <c r="G64" s="212">
        <v>0</v>
      </c>
      <c r="H64" s="212">
        <v>0</v>
      </c>
      <c r="I64" s="212">
        <v>0</v>
      </c>
      <c r="J64" s="212">
        <v>0</v>
      </c>
      <c r="K64" s="212">
        <v>0</v>
      </c>
      <c r="L64" s="212">
        <v>0</v>
      </c>
      <c r="M64" s="212">
        <v>0</v>
      </c>
      <c r="N64" s="212">
        <v>0</v>
      </c>
      <c r="O64" s="210">
        <v>0</v>
      </c>
    </row>
    <row r="65" spans="2:15" x14ac:dyDescent="0.2">
      <c r="B65" s="16" t="s">
        <v>105</v>
      </c>
      <c r="C65" s="211">
        <v>0</v>
      </c>
      <c r="D65" s="212">
        <v>0</v>
      </c>
      <c r="E65" s="212">
        <v>0</v>
      </c>
      <c r="F65" s="212">
        <v>0</v>
      </c>
      <c r="G65" s="212">
        <v>0</v>
      </c>
      <c r="H65" s="212">
        <v>0</v>
      </c>
      <c r="I65" s="212">
        <v>0</v>
      </c>
      <c r="J65" s="212">
        <v>0</v>
      </c>
      <c r="K65" s="212">
        <v>0</v>
      </c>
      <c r="L65" s="212">
        <v>0</v>
      </c>
      <c r="M65" s="212">
        <v>0</v>
      </c>
      <c r="N65" s="212">
        <v>0</v>
      </c>
      <c r="O65" s="210">
        <v>0</v>
      </c>
    </row>
    <row r="66" spans="2:15" x14ac:dyDescent="0.2">
      <c r="B66" s="16" t="s">
        <v>106</v>
      </c>
      <c r="C66" s="211">
        <v>0</v>
      </c>
      <c r="D66" s="212">
        <v>0</v>
      </c>
      <c r="E66" s="212">
        <v>0</v>
      </c>
      <c r="F66" s="212">
        <v>0</v>
      </c>
      <c r="G66" s="212">
        <v>0</v>
      </c>
      <c r="H66" s="212">
        <v>0</v>
      </c>
      <c r="I66" s="212">
        <v>0</v>
      </c>
      <c r="J66" s="212">
        <v>0</v>
      </c>
      <c r="K66" s="212">
        <v>0</v>
      </c>
      <c r="L66" s="212">
        <v>0</v>
      </c>
      <c r="M66" s="212">
        <v>0</v>
      </c>
      <c r="N66" s="212">
        <v>0</v>
      </c>
      <c r="O66" s="210">
        <v>0</v>
      </c>
    </row>
    <row r="67" spans="2:15" x14ac:dyDescent="0.2">
      <c r="B67" s="16" t="s">
        <v>36</v>
      </c>
      <c r="C67" s="211">
        <v>0</v>
      </c>
      <c r="D67" s="212">
        <v>0</v>
      </c>
      <c r="E67" s="212">
        <v>0</v>
      </c>
      <c r="F67" s="212">
        <v>0</v>
      </c>
      <c r="G67" s="212">
        <v>0</v>
      </c>
      <c r="H67" s="212">
        <v>0</v>
      </c>
      <c r="I67" s="212">
        <v>0</v>
      </c>
      <c r="J67" s="212">
        <v>0</v>
      </c>
      <c r="K67" s="212">
        <v>0</v>
      </c>
      <c r="L67" s="212">
        <v>0</v>
      </c>
      <c r="M67" s="212">
        <v>0</v>
      </c>
      <c r="N67" s="212">
        <v>0</v>
      </c>
      <c r="O67" s="210">
        <v>0</v>
      </c>
    </row>
    <row r="68" spans="2:15" ht="15.75" x14ac:dyDescent="0.2">
      <c r="B68" s="31" t="s">
        <v>37</v>
      </c>
      <c r="C68" s="211">
        <v>0</v>
      </c>
      <c r="D68" s="212">
        <v>0</v>
      </c>
      <c r="E68" s="212">
        <v>0</v>
      </c>
      <c r="F68" s="212">
        <v>0</v>
      </c>
      <c r="G68" s="212">
        <v>0</v>
      </c>
      <c r="H68" s="212">
        <v>0</v>
      </c>
      <c r="I68" s="212">
        <v>0</v>
      </c>
      <c r="J68" s="212">
        <v>0</v>
      </c>
      <c r="K68" s="212">
        <v>0</v>
      </c>
      <c r="L68" s="212">
        <v>0</v>
      </c>
      <c r="M68" s="212">
        <v>0</v>
      </c>
      <c r="N68" s="212">
        <v>0</v>
      </c>
      <c r="O68" s="210">
        <v>0</v>
      </c>
    </row>
    <row r="69" spans="2:15" x14ac:dyDescent="0.2">
      <c r="B69" s="16" t="s">
        <v>107</v>
      </c>
      <c r="C69" s="211">
        <v>0</v>
      </c>
      <c r="D69" s="212">
        <v>0</v>
      </c>
      <c r="E69" s="212">
        <v>0</v>
      </c>
      <c r="F69" s="212">
        <v>0</v>
      </c>
      <c r="G69" s="212">
        <v>0</v>
      </c>
      <c r="H69" s="212">
        <v>0</v>
      </c>
      <c r="I69" s="212">
        <v>0</v>
      </c>
      <c r="J69" s="212">
        <v>0</v>
      </c>
      <c r="K69" s="212">
        <v>0</v>
      </c>
      <c r="L69" s="212">
        <v>0</v>
      </c>
      <c r="M69" s="212">
        <v>0</v>
      </c>
      <c r="N69" s="212">
        <v>0</v>
      </c>
      <c r="O69" s="210">
        <v>0</v>
      </c>
    </row>
    <row r="70" spans="2:15" x14ac:dyDescent="0.2">
      <c r="B70" s="16" t="s">
        <v>39</v>
      </c>
      <c r="C70" s="211">
        <v>0</v>
      </c>
      <c r="D70" s="212">
        <v>0</v>
      </c>
      <c r="E70" s="212">
        <v>0</v>
      </c>
      <c r="F70" s="212">
        <v>0</v>
      </c>
      <c r="G70" s="212">
        <v>0</v>
      </c>
      <c r="H70" s="212">
        <v>0</v>
      </c>
      <c r="I70" s="212">
        <v>0</v>
      </c>
      <c r="J70" s="212">
        <v>0</v>
      </c>
      <c r="K70" s="212">
        <v>0</v>
      </c>
      <c r="L70" s="212">
        <v>0</v>
      </c>
      <c r="M70" s="212">
        <v>0</v>
      </c>
      <c r="N70" s="212">
        <v>0</v>
      </c>
      <c r="O70" s="210">
        <v>0</v>
      </c>
    </row>
    <row r="71" spans="2:15" ht="15.75" x14ac:dyDescent="0.2">
      <c r="B71" s="31" t="s">
        <v>108</v>
      </c>
      <c r="C71" s="211">
        <v>0</v>
      </c>
      <c r="D71" s="212">
        <v>0</v>
      </c>
      <c r="E71" s="212">
        <v>0</v>
      </c>
      <c r="F71" s="212">
        <v>0</v>
      </c>
      <c r="G71" s="212">
        <v>0</v>
      </c>
      <c r="H71" s="212">
        <v>0</v>
      </c>
      <c r="I71" s="212">
        <v>0</v>
      </c>
      <c r="J71" s="212">
        <v>0</v>
      </c>
      <c r="K71" s="212">
        <v>0</v>
      </c>
      <c r="L71" s="212">
        <v>0</v>
      </c>
      <c r="M71" s="212">
        <v>0</v>
      </c>
      <c r="N71" s="212">
        <v>0</v>
      </c>
      <c r="O71" s="210">
        <v>0</v>
      </c>
    </row>
    <row r="72" spans="2:15" x14ac:dyDescent="0.2">
      <c r="B72" s="16" t="s">
        <v>109</v>
      </c>
      <c r="C72" s="211">
        <v>0</v>
      </c>
      <c r="D72" s="212">
        <v>0</v>
      </c>
      <c r="E72" s="212">
        <v>0</v>
      </c>
      <c r="F72" s="212">
        <v>0</v>
      </c>
      <c r="G72" s="212">
        <v>0</v>
      </c>
      <c r="H72" s="212">
        <v>0</v>
      </c>
      <c r="I72" s="212">
        <v>0</v>
      </c>
      <c r="J72" s="212">
        <v>0</v>
      </c>
      <c r="K72" s="212">
        <v>0</v>
      </c>
      <c r="L72" s="212">
        <v>0</v>
      </c>
      <c r="M72" s="212">
        <v>0</v>
      </c>
      <c r="N72" s="212">
        <v>0</v>
      </c>
      <c r="O72" s="210">
        <v>0</v>
      </c>
    </row>
    <row r="73" spans="2:15" x14ac:dyDescent="0.2">
      <c r="B73" s="16" t="s">
        <v>110</v>
      </c>
      <c r="C73" s="211">
        <v>0</v>
      </c>
      <c r="D73" s="212">
        <v>0</v>
      </c>
      <c r="E73" s="212">
        <v>0</v>
      </c>
      <c r="F73" s="212">
        <v>0</v>
      </c>
      <c r="G73" s="212">
        <v>0</v>
      </c>
      <c r="H73" s="212">
        <v>0</v>
      </c>
      <c r="I73" s="212">
        <v>0</v>
      </c>
      <c r="J73" s="212">
        <v>0</v>
      </c>
      <c r="K73" s="212">
        <v>0</v>
      </c>
      <c r="L73" s="212">
        <v>0</v>
      </c>
      <c r="M73" s="212">
        <v>0</v>
      </c>
      <c r="N73" s="212">
        <v>0</v>
      </c>
      <c r="O73" s="210">
        <v>0</v>
      </c>
    </row>
    <row r="74" spans="2:15" x14ac:dyDescent="0.2">
      <c r="B74" s="16" t="s">
        <v>111</v>
      </c>
      <c r="C74" s="211">
        <v>0</v>
      </c>
      <c r="D74" s="212">
        <v>0</v>
      </c>
      <c r="E74" s="212">
        <v>0</v>
      </c>
      <c r="F74" s="212">
        <v>0</v>
      </c>
      <c r="G74" s="212">
        <v>0</v>
      </c>
      <c r="H74" s="212">
        <v>0</v>
      </c>
      <c r="I74" s="212">
        <v>0</v>
      </c>
      <c r="J74" s="212">
        <v>0</v>
      </c>
      <c r="K74" s="212">
        <v>0</v>
      </c>
      <c r="L74" s="212">
        <v>0</v>
      </c>
      <c r="M74" s="212">
        <v>0</v>
      </c>
      <c r="N74" s="212">
        <v>0</v>
      </c>
      <c r="O74" s="210">
        <v>0</v>
      </c>
    </row>
    <row r="75" spans="2:15" x14ac:dyDescent="0.2">
      <c r="B75" s="16" t="s">
        <v>112</v>
      </c>
      <c r="C75" s="211">
        <v>0</v>
      </c>
      <c r="D75" s="212">
        <v>0</v>
      </c>
      <c r="E75" s="212">
        <v>0</v>
      </c>
      <c r="F75" s="212">
        <v>0</v>
      </c>
      <c r="G75" s="212">
        <v>0</v>
      </c>
      <c r="H75" s="212">
        <v>0</v>
      </c>
      <c r="I75" s="212">
        <v>0</v>
      </c>
      <c r="J75" s="212">
        <v>0</v>
      </c>
      <c r="K75" s="212">
        <v>0</v>
      </c>
      <c r="L75" s="212">
        <v>0</v>
      </c>
      <c r="M75" s="212">
        <v>0</v>
      </c>
      <c r="N75" s="212">
        <v>0</v>
      </c>
      <c r="O75" s="210">
        <v>0</v>
      </c>
    </row>
    <row r="76" spans="2:15" x14ac:dyDescent="0.2">
      <c r="B76" s="16" t="s">
        <v>113</v>
      </c>
      <c r="C76" s="211">
        <v>0</v>
      </c>
      <c r="D76" s="212">
        <v>0</v>
      </c>
      <c r="E76" s="212">
        <v>0</v>
      </c>
      <c r="F76" s="212">
        <v>0</v>
      </c>
      <c r="G76" s="212">
        <v>0</v>
      </c>
      <c r="H76" s="212">
        <v>0</v>
      </c>
      <c r="I76" s="212">
        <v>0</v>
      </c>
      <c r="J76" s="212">
        <v>0</v>
      </c>
      <c r="K76" s="212">
        <v>0</v>
      </c>
      <c r="L76" s="212">
        <v>0</v>
      </c>
      <c r="M76" s="212">
        <v>0</v>
      </c>
      <c r="N76" s="212">
        <v>0</v>
      </c>
      <c r="O76" s="210">
        <v>0</v>
      </c>
    </row>
    <row r="77" spans="2:15" x14ac:dyDescent="0.2">
      <c r="B77" s="16" t="s">
        <v>114</v>
      </c>
      <c r="C77" s="211">
        <v>0</v>
      </c>
      <c r="D77" s="212">
        <v>0</v>
      </c>
      <c r="E77" s="212">
        <v>0</v>
      </c>
      <c r="F77" s="212">
        <v>0</v>
      </c>
      <c r="G77" s="212">
        <v>0</v>
      </c>
      <c r="H77" s="212">
        <v>0</v>
      </c>
      <c r="I77" s="212">
        <v>0</v>
      </c>
      <c r="J77" s="212">
        <v>0</v>
      </c>
      <c r="K77" s="212">
        <v>0</v>
      </c>
      <c r="L77" s="212">
        <v>0</v>
      </c>
      <c r="M77" s="212">
        <v>0</v>
      </c>
      <c r="N77" s="212">
        <v>0</v>
      </c>
      <c r="O77" s="210">
        <v>0</v>
      </c>
    </row>
    <row r="78" spans="2:15" ht="12.75" thickBot="1" x14ac:dyDescent="0.25">
      <c r="B78" s="17" t="s">
        <v>115</v>
      </c>
      <c r="C78" s="213">
        <v>0</v>
      </c>
      <c r="D78" s="214">
        <v>0</v>
      </c>
      <c r="E78" s="214">
        <v>0</v>
      </c>
      <c r="F78" s="214">
        <v>0</v>
      </c>
      <c r="G78" s="214">
        <v>0</v>
      </c>
      <c r="H78" s="214">
        <v>0</v>
      </c>
      <c r="I78" s="214">
        <v>0</v>
      </c>
      <c r="J78" s="214">
        <v>0</v>
      </c>
      <c r="K78" s="214">
        <v>0</v>
      </c>
      <c r="L78" s="214">
        <v>0</v>
      </c>
      <c r="M78" s="214">
        <v>0</v>
      </c>
      <c r="N78" s="214">
        <v>0</v>
      </c>
      <c r="O78" s="215">
        <v>0</v>
      </c>
    </row>
  </sheetData>
  <mergeCells count="4">
    <mergeCell ref="B2:O2"/>
    <mergeCell ref="B3:O3"/>
    <mergeCell ref="B4:O4"/>
    <mergeCell ref="B1:O1"/>
  </mergeCells>
  <printOptions horizontalCentered="1"/>
  <pageMargins left="0.70866141732283472" right="0.70866141732283472" top="0.74803149606299213" bottom="0.74803149606299213" header="0.31496062992125984" footer="0.31496062992125984"/>
  <pageSetup paperSize="120" scale="65" orientation="landscape"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2:C41"/>
  <sheetViews>
    <sheetView workbookViewId="0">
      <selection activeCell="D38" sqref="D38"/>
    </sheetView>
  </sheetViews>
  <sheetFormatPr baseColWidth="10" defaultColWidth="11.42578125" defaultRowHeight="12" x14ac:dyDescent="0.2"/>
  <cols>
    <col min="1" max="1" width="4.28515625" style="2" customWidth="1"/>
    <col min="2" max="2" width="49.7109375" style="2" customWidth="1"/>
    <col min="3" max="3" width="40.7109375" style="2" bestFit="1" customWidth="1"/>
    <col min="4" max="16384" width="11.42578125" style="2"/>
  </cols>
  <sheetData>
    <row r="2" spans="2:3" x14ac:dyDescent="0.2">
      <c r="B2" s="253"/>
      <c r="C2" s="253"/>
    </row>
    <row r="3" spans="2:3" x14ac:dyDescent="0.2">
      <c r="B3" s="253"/>
      <c r="C3" s="253"/>
    </row>
    <row r="4" spans="2:3" x14ac:dyDescent="0.2">
      <c r="B4" s="253"/>
      <c r="C4" s="253"/>
    </row>
    <row r="5" spans="2:3" ht="12.75" thickBot="1" x14ac:dyDescent="0.25">
      <c r="B5" s="254"/>
      <c r="C5" s="254"/>
    </row>
    <row r="6" spans="2:3" x14ac:dyDescent="0.2">
      <c r="B6" s="165" t="s">
        <v>160</v>
      </c>
      <c r="C6" s="166" t="s">
        <v>161</v>
      </c>
    </row>
    <row r="7" spans="2:3" ht="178.5" x14ac:dyDescent="0.2">
      <c r="B7" s="167" t="s">
        <v>162</v>
      </c>
      <c r="C7" s="168" t="s">
        <v>265</v>
      </c>
    </row>
    <row r="8" spans="2:3" ht="96" x14ac:dyDescent="0.2">
      <c r="B8" s="33" t="s">
        <v>163</v>
      </c>
      <c r="C8" s="34" t="s">
        <v>266</v>
      </c>
    </row>
    <row r="9" spans="2:3" ht="60" x14ac:dyDescent="0.2">
      <c r="B9" s="33" t="s">
        <v>164</v>
      </c>
      <c r="C9" s="34" t="s">
        <v>267</v>
      </c>
    </row>
    <row r="10" spans="2:3" ht="96" x14ac:dyDescent="0.2">
      <c r="B10" s="33" t="s">
        <v>165</v>
      </c>
      <c r="C10" s="34" t="s">
        <v>268</v>
      </c>
    </row>
    <row r="11" spans="2:3" ht="48" x14ac:dyDescent="0.2">
      <c r="B11" s="33" t="s">
        <v>166</v>
      </c>
      <c r="C11" s="34" t="s">
        <v>269</v>
      </c>
    </row>
    <row r="12" spans="2:3" ht="36.75" thickBot="1" x14ac:dyDescent="0.25">
      <c r="B12" s="35" t="s">
        <v>167</v>
      </c>
      <c r="C12" s="36" t="s">
        <v>270</v>
      </c>
    </row>
    <row r="13" spans="2:3" ht="15" x14ac:dyDescent="0.25">
      <c r="B13" s="13"/>
      <c r="C13" s="8"/>
    </row>
    <row r="14" spans="2:3" ht="15.75" thickBot="1" x14ac:dyDescent="0.3">
      <c r="B14" s="13" t="s">
        <v>168</v>
      </c>
      <c r="C14" s="8"/>
    </row>
    <row r="15" spans="2:3" x14ac:dyDescent="0.2">
      <c r="B15" s="169" t="s">
        <v>169</v>
      </c>
      <c r="C15" s="170" t="s">
        <v>49</v>
      </c>
    </row>
    <row r="16" spans="2:3" x14ac:dyDescent="0.2">
      <c r="B16" s="171" t="s">
        <v>50</v>
      </c>
      <c r="C16" s="40">
        <f>SUM(C17:C26)</f>
        <v>6238366</v>
      </c>
    </row>
    <row r="17" spans="2:3" x14ac:dyDescent="0.2">
      <c r="B17" s="37" t="s">
        <v>2</v>
      </c>
      <c r="C17" s="38"/>
    </row>
    <row r="18" spans="2:3" x14ac:dyDescent="0.2">
      <c r="B18" s="37" t="s">
        <v>12</v>
      </c>
      <c r="C18" s="38"/>
    </row>
    <row r="19" spans="2:3" x14ac:dyDescent="0.2">
      <c r="B19" s="37" t="s">
        <v>17</v>
      </c>
      <c r="C19" s="38"/>
    </row>
    <row r="20" spans="2:3" x14ac:dyDescent="0.2">
      <c r="B20" s="37" t="s">
        <v>20</v>
      </c>
      <c r="C20" s="38"/>
    </row>
    <row r="21" spans="2:3" ht="15" x14ac:dyDescent="0.25">
      <c r="B21" s="37" t="s">
        <v>26</v>
      </c>
      <c r="C21" s="50">
        <v>366</v>
      </c>
    </row>
    <row r="22" spans="2:3" x14ac:dyDescent="0.2">
      <c r="B22" s="37" t="s">
        <v>29</v>
      </c>
      <c r="C22" s="38">
        <v>100000</v>
      </c>
    </row>
    <row r="23" spans="2:3" x14ac:dyDescent="0.2">
      <c r="B23" s="37" t="s">
        <v>32</v>
      </c>
      <c r="C23" s="38"/>
    </row>
    <row r="24" spans="2:3" x14ac:dyDescent="0.2">
      <c r="B24" s="37" t="s">
        <v>36</v>
      </c>
      <c r="C24" s="38"/>
    </row>
    <row r="25" spans="2:3" ht="15" x14ac:dyDescent="0.25">
      <c r="B25" s="37" t="s">
        <v>40</v>
      </c>
      <c r="C25" s="50">
        <v>6100000</v>
      </c>
    </row>
    <row r="26" spans="2:3" ht="15" x14ac:dyDescent="0.25">
      <c r="B26" s="44" t="s">
        <v>293</v>
      </c>
      <c r="C26" s="50">
        <v>38000</v>
      </c>
    </row>
    <row r="27" spans="2:3" ht="15" x14ac:dyDescent="0.25">
      <c r="B27" s="13"/>
      <c r="C27" s="8"/>
    </row>
    <row r="28" spans="2:3" ht="15.75" thickBot="1" x14ac:dyDescent="0.3">
      <c r="B28" s="13" t="s">
        <v>170</v>
      </c>
      <c r="C28" s="8"/>
    </row>
    <row r="29" spans="2:3" x14ac:dyDescent="0.2">
      <c r="B29" s="169" t="s">
        <v>165</v>
      </c>
      <c r="C29" s="170" t="s">
        <v>49</v>
      </c>
    </row>
    <row r="30" spans="2:3" x14ac:dyDescent="0.2">
      <c r="B30" s="171"/>
      <c r="C30" s="172"/>
    </row>
    <row r="31" spans="2:3" x14ac:dyDescent="0.2">
      <c r="B31" s="171" t="s">
        <v>50</v>
      </c>
      <c r="C31" s="40">
        <f>SUM(C32:C40)</f>
        <v>6238366</v>
      </c>
    </row>
    <row r="32" spans="2:3" ht="12.75" x14ac:dyDescent="0.2">
      <c r="B32" s="37" t="s">
        <v>51</v>
      </c>
      <c r="C32" s="75">
        <v>4404232.13</v>
      </c>
    </row>
    <row r="33" spans="2:3" ht="12.75" x14ac:dyDescent="0.2">
      <c r="B33" s="37" t="s">
        <v>59</v>
      </c>
      <c r="C33" s="75">
        <v>507333.24</v>
      </c>
    </row>
    <row r="34" spans="2:3" ht="12.75" x14ac:dyDescent="0.2">
      <c r="B34" s="37" t="s">
        <v>69</v>
      </c>
      <c r="C34" s="75">
        <v>734608.63</v>
      </c>
    </row>
    <row r="35" spans="2:3" ht="12.75" x14ac:dyDescent="0.2">
      <c r="B35" s="37" t="s">
        <v>40</v>
      </c>
      <c r="C35" s="75">
        <v>542192</v>
      </c>
    </row>
    <row r="36" spans="2:3" ht="12.75" x14ac:dyDescent="0.2">
      <c r="B36" s="37" t="s">
        <v>85</v>
      </c>
      <c r="C36" s="75">
        <v>50000</v>
      </c>
    </row>
    <row r="37" spans="2:3" x14ac:dyDescent="0.2">
      <c r="B37" s="37" t="s">
        <v>95</v>
      </c>
      <c r="C37" s="38"/>
    </row>
    <row r="38" spans="2:3" x14ac:dyDescent="0.2">
      <c r="B38" s="37" t="s">
        <v>99</v>
      </c>
      <c r="C38" s="38"/>
    </row>
    <row r="39" spans="2:3" x14ac:dyDescent="0.2">
      <c r="B39" s="37" t="s">
        <v>36</v>
      </c>
      <c r="C39" s="38"/>
    </row>
    <row r="40" spans="2:3" x14ac:dyDescent="0.2">
      <c r="B40" s="37" t="s">
        <v>108</v>
      </c>
      <c r="C40" s="38"/>
    </row>
    <row r="41" spans="2:3" ht="12.75" thickBot="1" x14ac:dyDescent="0.25">
      <c r="B41" s="39"/>
      <c r="C41" s="36"/>
    </row>
  </sheetData>
  <mergeCells count="1">
    <mergeCell ref="B2:C5"/>
  </mergeCells>
  <printOptions horizontalCentered="1"/>
  <pageMargins left="0.70866141732283472" right="0.70866141732283472" top="0.74803149606299213" bottom="0.74803149606299213" header="0.31496062992125984" footer="0.31496062992125984"/>
  <pageSetup paperSize="119"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2:E72"/>
  <sheetViews>
    <sheetView workbookViewId="0">
      <selection activeCell="B2" sqref="B2:E5"/>
    </sheetView>
  </sheetViews>
  <sheetFormatPr baseColWidth="10" defaultColWidth="11.42578125" defaultRowHeight="12" x14ac:dyDescent="0.2"/>
  <cols>
    <col min="1" max="1" width="4.28515625" style="2" customWidth="1"/>
    <col min="2" max="2" width="49.7109375" style="2" customWidth="1"/>
    <col min="3" max="3" width="40.7109375" style="2" bestFit="1" customWidth="1"/>
    <col min="4" max="16384" width="11.42578125" style="2"/>
  </cols>
  <sheetData>
    <row r="2" spans="2:5" x14ac:dyDescent="0.2">
      <c r="B2" s="253"/>
      <c r="C2" s="253"/>
      <c r="D2" s="253"/>
      <c r="E2" s="253"/>
    </row>
    <row r="3" spans="2:5" x14ac:dyDescent="0.2">
      <c r="B3" s="253"/>
      <c r="C3" s="253"/>
      <c r="D3" s="253"/>
      <c r="E3" s="253"/>
    </row>
    <row r="4" spans="2:5" x14ac:dyDescent="0.2">
      <c r="B4" s="253"/>
      <c r="C4" s="253"/>
      <c r="D4" s="253"/>
      <c r="E4" s="253"/>
    </row>
    <row r="5" spans="2:5" x14ac:dyDescent="0.2">
      <c r="B5" s="253"/>
      <c r="C5" s="253"/>
      <c r="D5" s="253"/>
      <c r="E5" s="253"/>
    </row>
    <row r="6" spans="2:5" x14ac:dyDescent="0.2">
      <c r="B6" s="280" t="s">
        <v>184</v>
      </c>
      <c r="C6" s="281"/>
      <c r="D6" s="281"/>
      <c r="E6" s="281"/>
    </row>
    <row r="7" spans="2:5" ht="12.75" thickBot="1" x14ac:dyDescent="0.25">
      <c r="B7" s="282" t="s">
        <v>185</v>
      </c>
      <c r="C7" s="283"/>
      <c r="D7" s="283"/>
      <c r="E7" s="283"/>
    </row>
    <row r="8" spans="2:5" ht="12.75" thickBot="1" x14ac:dyDescent="0.25">
      <c r="B8" s="271" t="s">
        <v>186</v>
      </c>
      <c r="C8" s="267"/>
      <c r="D8" s="267"/>
      <c r="E8" s="276"/>
    </row>
    <row r="9" spans="2:5" ht="12.75" thickBot="1" x14ac:dyDescent="0.25">
      <c r="B9" s="271" t="s">
        <v>187</v>
      </c>
      <c r="C9" s="267"/>
      <c r="D9" s="267"/>
      <c r="E9" s="276"/>
    </row>
    <row r="10" spans="2:5" ht="12.75" thickBot="1" x14ac:dyDescent="0.25">
      <c r="B10" s="271" t="s">
        <v>188</v>
      </c>
      <c r="C10" s="267"/>
      <c r="D10" s="267"/>
      <c r="E10" s="276"/>
    </row>
    <row r="11" spans="2:5" ht="12.75" thickBot="1" x14ac:dyDescent="0.25">
      <c r="B11" s="271" t="s">
        <v>189</v>
      </c>
      <c r="C11" s="276"/>
      <c r="D11" s="277" t="s">
        <v>190</v>
      </c>
      <c r="E11" s="276"/>
    </row>
    <row r="12" spans="2:5" ht="12.75" thickBot="1" x14ac:dyDescent="0.25">
      <c r="B12" s="271" t="s">
        <v>191</v>
      </c>
      <c r="C12" s="267"/>
      <c r="D12" s="267"/>
      <c r="E12" s="276"/>
    </row>
    <row r="13" spans="2:5" ht="12.75" thickBot="1" x14ac:dyDescent="0.25">
      <c r="B13" s="271" t="s">
        <v>192</v>
      </c>
      <c r="C13" s="267"/>
      <c r="D13" s="267"/>
      <c r="E13" s="276"/>
    </row>
    <row r="14" spans="2:5" ht="12.75" thickBot="1" x14ac:dyDescent="0.25">
      <c r="B14" s="271" t="s">
        <v>193</v>
      </c>
      <c r="C14" s="267"/>
      <c r="D14" s="267"/>
      <c r="E14" s="276"/>
    </row>
    <row r="15" spans="2:5" ht="12.75" thickBot="1" x14ac:dyDescent="0.25">
      <c r="B15" s="271" t="s">
        <v>194</v>
      </c>
      <c r="C15" s="267"/>
      <c r="D15" s="267"/>
      <c r="E15" s="272"/>
    </row>
    <row r="16" spans="2:5" ht="12.75" thickBot="1" x14ac:dyDescent="0.25">
      <c r="B16" s="271" t="s">
        <v>195</v>
      </c>
      <c r="C16" s="267"/>
      <c r="D16" s="267"/>
      <c r="E16" s="276"/>
    </row>
    <row r="17" spans="2:5" ht="12.75" thickBot="1" x14ac:dyDescent="0.25">
      <c r="B17" s="271" t="s">
        <v>196</v>
      </c>
      <c r="C17" s="267"/>
      <c r="D17" s="267"/>
      <c r="E17" s="276"/>
    </row>
    <row r="18" spans="2:5" ht="12.75" thickBot="1" x14ac:dyDescent="0.25">
      <c r="B18" s="115"/>
      <c r="C18" s="267"/>
      <c r="D18" s="267"/>
      <c r="E18" s="267"/>
    </row>
    <row r="19" spans="2:5" ht="12.75" thickBot="1" x14ac:dyDescent="0.25">
      <c r="B19" s="278" t="s">
        <v>197</v>
      </c>
      <c r="C19" s="279"/>
      <c r="D19" s="279"/>
      <c r="E19" s="116"/>
    </row>
    <row r="20" spans="2:5" ht="12.75" thickBot="1" x14ac:dyDescent="0.25">
      <c r="B20" s="271" t="s">
        <v>198</v>
      </c>
      <c r="C20" s="267"/>
      <c r="D20" s="267"/>
      <c r="E20" s="276"/>
    </row>
    <row r="21" spans="2:5" ht="12.75" thickBot="1" x14ac:dyDescent="0.25">
      <c r="B21" s="268" t="s">
        <v>199</v>
      </c>
      <c r="C21" s="269"/>
      <c r="D21" s="269"/>
      <c r="E21" s="270"/>
    </row>
    <row r="22" spans="2:5" ht="12.75" thickBot="1" x14ac:dyDescent="0.25">
      <c r="B22" s="271" t="s">
        <v>200</v>
      </c>
      <c r="C22" s="267"/>
      <c r="D22" s="267"/>
      <c r="E22" s="272"/>
    </row>
    <row r="23" spans="2:5" ht="12.75" thickBot="1" x14ac:dyDescent="0.25">
      <c r="B23" s="271" t="s">
        <v>201</v>
      </c>
      <c r="C23" s="267"/>
      <c r="D23" s="267"/>
      <c r="E23" s="272"/>
    </row>
    <row r="24" spans="2:5" ht="12.75" thickBot="1" x14ac:dyDescent="0.25">
      <c r="B24" s="271" t="s">
        <v>202</v>
      </c>
      <c r="C24" s="267"/>
      <c r="D24" s="267"/>
      <c r="E24" s="272"/>
    </row>
    <row r="25" spans="2:5" ht="12.75" thickBot="1" x14ac:dyDescent="0.25">
      <c r="B25" s="271" t="s">
        <v>203</v>
      </c>
      <c r="C25" s="267"/>
      <c r="D25" s="267"/>
      <c r="E25" s="272"/>
    </row>
    <row r="26" spans="2:5" ht="15.75" thickBot="1" x14ac:dyDescent="0.3">
      <c r="B26"/>
      <c r="C26"/>
      <c r="D26"/>
      <c r="E26"/>
    </row>
    <row r="27" spans="2:5" ht="12.75" thickBot="1" x14ac:dyDescent="0.25">
      <c r="B27" s="261" t="s">
        <v>204</v>
      </c>
      <c r="C27" s="262"/>
      <c r="D27" s="262"/>
      <c r="E27" s="263"/>
    </row>
    <row r="28" spans="2:5" ht="12.75" thickBot="1" x14ac:dyDescent="0.25">
      <c r="B28" s="255" t="s">
        <v>205</v>
      </c>
      <c r="C28" s="256"/>
      <c r="D28" s="256"/>
      <c r="E28" s="257"/>
    </row>
    <row r="29" spans="2:5" ht="12.75" thickBot="1" x14ac:dyDescent="0.25">
      <c r="B29" s="255" t="s">
        <v>206</v>
      </c>
      <c r="C29" s="256"/>
      <c r="D29" s="256"/>
      <c r="E29" s="257"/>
    </row>
    <row r="30" spans="2:5" ht="12.75" thickBot="1" x14ac:dyDescent="0.25">
      <c r="B30" s="273">
        <v>4.1666666666666664E-2</v>
      </c>
      <c r="C30" s="274"/>
      <c r="D30" s="274"/>
      <c r="E30" s="275"/>
    </row>
    <row r="31" spans="2:5" ht="12.75" thickBot="1" x14ac:dyDescent="0.25">
      <c r="B31" s="255" t="s">
        <v>207</v>
      </c>
      <c r="C31" s="256"/>
      <c r="D31" s="256"/>
      <c r="E31" s="257"/>
    </row>
    <row r="32" spans="2:5" ht="12.75" thickBot="1" x14ac:dyDescent="0.25">
      <c r="B32" s="255" t="s">
        <v>208</v>
      </c>
      <c r="C32" s="256"/>
      <c r="D32" s="256"/>
      <c r="E32" s="257"/>
    </row>
    <row r="33" spans="2:5" ht="12.75" thickBot="1" x14ac:dyDescent="0.25">
      <c r="B33" s="255" t="s">
        <v>209</v>
      </c>
      <c r="C33" s="256"/>
      <c r="D33" s="256"/>
      <c r="E33" s="257"/>
    </row>
    <row r="34" spans="2:5" ht="12.75" thickBot="1" x14ac:dyDescent="0.25">
      <c r="B34" s="255" t="s">
        <v>210</v>
      </c>
      <c r="C34" s="256"/>
      <c r="D34" s="256"/>
      <c r="E34" s="257"/>
    </row>
    <row r="35" spans="2:5" ht="12.75" thickBot="1" x14ac:dyDescent="0.25">
      <c r="B35" s="255" t="s">
        <v>211</v>
      </c>
      <c r="C35" s="256"/>
      <c r="D35" s="256"/>
      <c r="E35" s="257"/>
    </row>
    <row r="36" spans="2:5" ht="12.75" thickBot="1" x14ac:dyDescent="0.25">
      <c r="B36" s="255" t="s">
        <v>212</v>
      </c>
      <c r="C36" s="256"/>
      <c r="D36" s="256"/>
      <c r="E36" s="257"/>
    </row>
    <row r="37" spans="2:5" x14ac:dyDescent="0.2">
      <c r="B37" s="117"/>
      <c r="C37" s="117"/>
      <c r="D37" s="117"/>
      <c r="E37" s="117"/>
    </row>
    <row r="38" spans="2:5" ht="15.75" thickBot="1" x14ac:dyDescent="0.3">
      <c r="B38"/>
      <c r="C38"/>
      <c r="D38"/>
      <c r="E38"/>
    </row>
    <row r="39" spans="2:5" ht="12.75" thickBot="1" x14ac:dyDescent="0.25">
      <c r="B39" s="261" t="s">
        <v>213</v>
      </c>
      <c r="C39" s="262"/>
      <c r="D39" s="262"/>
      <c r="E39" s="263"/>
    </row>
    <row r="40" spans="2:5" ht="12.75" thickBot="1" x14ac:dyDescent="0.25">
      <c r="B40" s="264" t="s">
        <v>214</v>
      </c>
      <c r="C40" s="265"/>
      <c r="D40" s="265"/>
      <c r="E40" s="266"/>
    </row>
    <row r="41" spans="2:5" ht="12.75" thickBot="1" x14ac:dyDescent="0.25">
      <c r="B41" s="255" t="s">
        <v>215</v>
      </c>
      <c r="C41" s="256"/>
      <c r="D41" s="256"/>
      <c r="E41" s="257"/>
    </row>
    <row r="42" spans="2:5" ht="12.75" thickBot="1" x14ac:dyDescent="0.25">
      <c r="B42" s="255" t="s">
        <v>216</v>
      </c>
      <c r="C42" s="256"/>
      <c r="D42" s="256"/>
      <c r="E42" s="257"/>
    </row>
    <row r="43" spans="2:5" ht="12.75" thickBot="1" x14ac:dyDescent="0.25">
      <c r="B43" s="255" t="s">
        <v>217</v>
      </c>
      <c r="C43" s="256"/>
      <c r="D43" s="256"/>
      <c r="E43" s="257"/>
    </row>
    <row r="44" spans="2:5" ht="12.75" thickBot="1" x14ac:dyDescent="0.25">
      <c r="B44" s="255" t="s">
        <v>218</v>
      </c>
      <c r="C44" s="256"/>
      <c r="D44" s="256"/>
      <c r="E44" s="257"/>
    </row>
    <row r="45" spans="2:5" ht="12.75" thickBot="1" x14ac:dyDescent="0.25">
      <c r="B45" s="255" t="s">
        <v>219</v>
      </c>
      <c r="C45" s="256"/>
      <c r="D45" s="256"/>
      <c r="E45" s="257"/>
    </row>
    <row r="46" spans="2:5" ht="12.75" thickBot="1" x14ac:dyDescent="0.25">
      <c r="B46" s="115"/>
      <c r="C46" s="115"/>
      <c r="D46" s="267"/>
      <c r="E46" s="267"/>
    </row>
    <row r="47" spans="2:5" ht="12.75" thickBot="1" x14ac:dyDescent="0.25">
      <c r="B47" s="261" t="s">
        <v>220</v>
      </c>
      <c r="C47" s="262"/>
      <c r="D47" s="262"/>
      <c r="E47" s="263"/>
    </row>
    <row r="48" spans="2:5" ht="12.75" thickBot="1" x14ac:dyDescent="0.25">
      <c r="B48" s="255" t="s">
        <v>221</v>
      </c>
      <c r="C48" s="256"/>
      <c r="D48" s="256"/>
      <c r="E48" s="257"/>
    </row>
    <row r="49" spans="2:5" ht="12.75" thickBot="1" x14ac:dyDescent="0.25">
      <c r="B49" s="255" t="s">
        <v>222</v>
      </c>
      <c r="C49" s="256"/>
      <c r="D49" s="256"/>
      <c r="E49" s="257"/>
    </row>
    <row r="50" spans="2:5" ht="12.75" thickBot="1" x14ac:dyDescent="0.25">
      <c r="B50" s="255" t="s">
        <v>223</v>
      </c>
      <c r="C50" s="256"/>
      <c r="D50" s="256"/>
      <c r="E50" s="257"/>
    </row>
    <row r="51" spans="2:5" ht="12.75" thickBot="1" x14ac:dyDescent="0.25">
      <c r="B51" s="255" t="s">
        <v>224</v>
      </c>
      <c r="C51" s="256"/>
      <c r="D51" s="256"/>
      <c r="E51" s="257"/>
    </row>
    <row r="52" spans="2:5" ht="12.75" thickBot="1" x14ac:dyDescent="0.25">
      <c r="B52" s="255" t="s">
        <v>225</v>
      </c>
      <c r="C52" s="256"/>
      <c r="D52" s="256"/>
      <c r="E52" s="257"/>
    </row>
    <row r="53" spans="2:5" ht="12.75" thickBot="1" x14ac:dyDescent="0.25">
      <c r="B53" s="255" t="s">
        <v>226</v>
      </c>
      <c r="C53" s="256"/>
      <c r="D53" s="256"/>
      <c r="E53" s="257"/>
    </row>
    <row r="54" spans="2:5" ht="12.75" thickBot="1" x14ac:dyDescent="0.25">
      <c r="B54" s="255" t="s">
        <v>227</v>
      </c>
      <c r="C54" s="256"/>
      <c r="D54" s="256"/>
      <c r="E54" s="257"/>
    </row>
    <row r="55" spans="2:5" ht="12.75" thickBot="1" x14ac:dyDescent="0.25">
      <c r="B55" s="255" t="s">
        <v>228</v>
      </c>
      <c r="C55" s="256"/>
      <c r="D55" s="256"/>
      <c r="E55" s="257"/>
    </row>
    <row r="56" spans="2:5" ht="12.75" thickBot="1" x14ac:dyDescent="0.25">
      <c r="B56" s="255" t="s">
        <v>229</v>
      </c>
      <c r="C56" s="256"/>
      <c r="D56" s="256"/>
      <c r="E56" s="257"/>
    </row>
    <row r="57" spans="2:5" ht="12.75" thickBot="1" x14ac:dyDescent="0.25">
      <c r="B57" s="255"/>
      <c r="C57" s="256"/>
      <c r="D57" s="256"/>
      <c r="E57" s="257"/>
    </row>
    <row r="58" spans="2:5" ht="12.75" thickBot="1" x14ac:dyDescent="0.25">
      <c r="B58" s="255" t="s">
        <v>230</v>
      </c>
      <c r="C58" s="256"/>
      <c r="D58" s="256"/>
      <c r="E58" s="257"/>
    </row>
    <row r="59" spans="2:5" ht="12.75" thickBot="1" x14ac:dyDescent="0.25">
      <c r="B59" s="255"/>
      <c r="C59" s="256"/>
      <c r="D59" s="256"/>
      <c r="E59" s="257"/>
    </row>
    <row r="60" spans="2:5" ht="23.25" thickBot="1" x14ac:dyDescent="0.25">
      <c r="B60" s="118" t="s">
        <v>189</v>
      </c>
      <c r="C60" s="119"/>
      <c r="D60" s="118" t="s">
        <v>190</v>
      </c>
      <c r="E60" s="120"/>
    </row>
    <row r="61" spans="2:5" ht="15.75" thickBot="1" x14ac:dyDescent="0.3">
      <c r="B61"/>
      <c r="C61"/>
      <c r="D61"/>
      <c r="E61"/>
    </row>
    <row r="62" spans="2:5" ht="12.75" thickBot="1" x14ac:dyDescent="0.25">
      <c r="B62" s="258" t="s">
        <v>231</v>
      </c>
      <c r="C62" s="259"/>
      <c r="D62" s="259"/>
      <c r="E62" s="260"/>
    </row>
    <row r="63" spans="2:5" ht="12.75" thickBot="1" x14ac:dyDescent="0.25">
      <c r="B63" s="255" t="s">
        <v>232</v>
      </c>
      <c r="C63" s="256"/>
      <c r="D63" s="256"/>
      <c r="E63" s="257"/>
    </row>
    <row r="64" spans="2:5" ht="12.75" thickBot="1" x14ac:dyDescent="0.25">
      <c r="B64" s="255" t="s">
        <v>233</v>
      </c>
      <c r="C64" s="256"/>
      <c r="D64" s="256"/>
      <c r="E64" s="257"/>
    </row>
    <row r="65" spans="2:5" ht="12.75" thickBot="1" x14ac:dyDescent="0.25">
      <c r="B65" s="255" t="s">
        <v>234</v>
      </c>
      <c r="C65" s="256"/>
      <c r="D65" s="256"/>
      <c r="E65" s="257"/>
    </row>
    <row r="66" spans="2:5" ht="12.75" thickBot="1" x14ac:dyDescent="0.25">
      <c r="B66" s="255" t="s">
        <v>235</v>
      </c>
      <c r="C66" s="256"/>
      <c r="D66" s="256"/>
      <c r="E66" s="257"/>
    </row>
    <row r="67" spans="2:5" ht="12.75" thickBot="1" x14ac:dyDescent="0.25">
      <c r="B67" s="255" t="s">
        <v>236</v>
      </c>
      <c r="C67" s="256"/>
      <c r="D67" s="256"/>
      <c r="E67" s="257"/>
    </row>
    <row r="68" spans="2:5" ht="12.75" thickBot="1" x14ac:dyDescent="0.25">
      <c r="B68" s="255" t="s">
        <v>237</v>
      </c>
      <c r="C68" s="256"/>
      <c r="D68" s="256"/>
      <c r="E68" s="257"/>
    </row>
    <row r="69" spans="2:5" ht="12.75" thickBot="1" x14ac:dyDescent="0.25">
      <c r="B69" s="115"/>
      <c r="C69" s="115"/>
      <c r="D69" s="115"/>
      <c r="E69" s="115"/>
    </row>
    <row r="70" spans="2:5" ht="12.75" thickBot="1" x14ac:dyDescent="0.25">
      <c r="B70" s="258" t="s">
        <v>238</v>
      </c>
      <c r="C70" s="259"/>
      <c r="D70" s="259"/>
      <c r="E70" s="260"/>
    </row>
    <row r="71" spans="2:5" ht="12.75" thickBot="1" x14ac:dyDescent="0.25">
      <c r="B71" s="255" t="s">
        <v>239</v>
      </c>
      <c r="C71" s="256"/>
      <c r="D71" s="256"/>
      <c r="E71" s="257"/>
    </row>
    <row r="72" spans="2:5" ht="12.75" thickBot="1" x14ac:dyDescent="0.25">
      <c r="B72" s="255" t="s">
        <v>240</v>
      </c>
      <c r="C72" s="256"/>
      <c r="D72" s="256"/>
      <c r="E72" s="257"/>
    </row>
  </sheetData>
  <mergeCells count="63">
    <mergeCell ref="B2:E5"/>
    <mergeCell ref="B6:E6"/>
    <mergeCell ref="B7:E7"/>
    <mergeCell ref="B8:E8"/>
    <mergeCell ref="B9:E9"/>
    <mergeCell ref="B20:E20"/>
    <mergeCell ref="B10:E10"/>
    <mergeCell ref="B11:C11"/>
    <mergeCell ref="D11:E11"/>
    <mergeCell ref="B12:E12"/>
    <mergeCell ref="B13:E13"/>
    <mergeCell ref="B14:E14"/>
    <mergeCell ref="B15:E15"/>
    <mergeCell ref="B16:E16"/>
    <mergeCell ref="B17:E17"/>
    <mergeCell ref="C18:E18"/>
    <mergeCell ref="B19:D19"/>
    <mergeCell ref="B33:E33"/>
    <mergeCell ref="B21:E21"/>
    <mergeCell ref="B22:E22"/>
    <mergeCell ref="B23:E23"/>
    <mergeCell ref="B24:E24"/>
    <mergeCell ref="B25:E25"/>
    <mergeCell ref="B27:E27"/>
    <mergeCell ref="B28:E28"/>
    <mergeCell ref="B29:E29"/>
    <mergeCell ref="B30:E30"/>
    <mergeCell ref="B31:E31"/>
    <mergeCell ref="B32:E32"/>
    <mergeCell ref="B47:E47"/>
    <mergeCell ref="B34:E34"/>
    <mergeCell ref="B35:E35"/>
    <mergeCell ref="B36:E36"/>
    <mergeCell ref="B39:E39"/>
    <mergeCell ref="B40:E40"/>
    <mergeCell ref="B41:E41"/>
    <mergeCell ref="B42:E42"/>
    <mergeCell ref="B43:E43"/>
    <mergeCell ref="B44:E44"/>
    <mergeCell ref="B45:E45"/>
    <mergeCell ref="D46:E46"/>
    <mergeCell ref="B59:E59"/>
    <mergeCell ref="B48:E48"/>
    <mergeCell ref="B49:E49"/>
    <mergeCell ref="B50:E50"/>
    <mergeCell ref="B51:E51"/>
    <mergeCell ref="B52:E52"/>
    <mergeCell ref="B53:E53"/>
    <mergeCell ref="B54:E54"/>
    <mergeCell ref="B55:E55"/>
    <mergeCell ref="B56:E56"/>
    <mergeCell ref="B57:E57"/>
    <mergeCell ref="B58:E58"/>
    <mergeCell ref="B68:E68"/>
    <mergeCell ref="B70:E70"/>
    <mergeCell ref="B71:E71"/>
    <mergeCell ref="B72:E72"/>
    <mergeCell ref="B62:E62"/>
    <mergeCell ref="B63:E63"/>
    <mergeCell ref="B64:E64"/>
    <mergeCell ref="B65:E65"/>
    <mergeCell ref="B66:E66"/>
    <mergeCell ref="B67:E67"/>
  </mergeCells>
  <printOptions horizontalCentered="1"/>
  <pageMargins left="0.70866141732283472" right="0.70866141732283472" top="0.74803149606299213" bottom="0.74803149606299213" header="0.31496062992125984" footer="0.31496062992125984"/>
  <pageSetup paperSize="119"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N42"/>
  <sheetViews>
    <sheetView topLeftCell="A28" workbookViewId="0">
      <selection activeCell="A7" sqref="A7:C7"/>
    </sheetView>
  </sheetViews>
  <sheetFormatPr baseColWidth="10" defaultColWidth="11.42578125" defaultRowHeight="15" x14ac:dyDescent="0.25"/>
  <cols>
    <col min="1" max="1" width="57" style="104" customWidth="1"/>
    <col min="2" max="2" width="24.28515625" style="104" customWidth="1"/>
    <col min="3" max="3" width="30" style="113" customWidth="1"/>
    <col min="4" max="16384" width="11.42578125" style="104"/>
  </cols>
  <sheetData>
    <row r="1" spans="1:14" ht="15" customHeight="1" x14ac:dyDescent="0.25">
      <c r="A1" s="236"/>
      <c r="B1" s="236"/>
      <c r="C1" s="236"/>
      <c r="D1" s="103"/>
      <c r="E1" s="103"/>
      <c r="F1" s="103"/>
      <c r="G1" s="103"/>
      <c r="H1" s="103"/>
      <c r="I1" s="103"/>
      <c r="J1" s="103"/>
      <c r="K1" s="103"/>
      <c r="L1" s="103"/>
      <c r="M1" s="103"/>
      <c r="N1" s="103"/>
    </row>
    <row r="2" spans="1:14" ht="15" customHeight="1" x14ac:dyDescent="0.25">
      <c r="A2" s="236"/>
      <c r="B2" s="236"/>
      <c r="C2" s="236"/>
      <c r="D2" s="103"/>
      <c r="E2" s="103"/>
      <c r="F2" s="103"/>
      <c r="G2" s="103"/>
      <c r="H2" s="103"/>
      <c r="I2" s="103"/>
      <c r="J2" s="103"/>
      <c r="K2" s="103"/>
      <c r="L2" s="103"/>
      <c r="M2" s="103"/>
      <c r="N2" s="103"/>
    </row>
    <row r="3" spans="1:14" ht="15" customHeight="1" x14ac:dyDescent="0.25">
      <c r="A3" s="236"/>
      <c r="B3" s="236"/>
      <c r="C3" s="236"/>
      <c r="D3" s="105"/>
      <c r="E3" s="105"/>
      <c r="F3" s="105"/>
      <c r="G3" s="105"/>
      <c r="H3" s="105"/>
      <c r="I3" s="105"/>
      <c r="J3" s="105"/>
      <c r="K3" s="105"/>
      <c r="L3" s="105"/>
      <c r="M3" s="105"/>
      <c r="N3" s="105"/>
    </row>
    <row r="4" spans="1:14" ht="45.75" customHeight="1" thickBot="1" x14ac:dyDescent="0.3">
      <c r="A4" s="235"/>
      <c r="B4" s="235"/>
      <c r="C4" s="235"/>
      <c r="D4" s="105"/>
      <c r="E4" s="105"/>
      <c r="F4" s="105"/>
      <c r="G4" s="105"/>
      <c r="H4" s="105"/>
      <c r="I4" s="105"/>
      <c r="J4" s="105"/>
      <c r="K4" s="105"/>
      <c r="L4" s="105"/>
      <c r="M4" s="105"/>
      <c r="N4" s="105"/>
    </row>
    <row r="5" spans="1:14" x14ac:dyDescent="0.25">
      <c r="A5" s="284" t="s">
        <v>274</v>
      </c>
      <c r="B5" s="285"/>
      <c r="C5" s="286"/>
    </row>
    <row r="6" spans="1:14" x14ac:dyDescent="0.25">
      <c r="A6" s="287" t="s">
        <v>179</v>
      </c>
      <c r="B6" s="288"/>
      <c r="C6" s="289"/>
    </row>
    <row r="7" spans="1:14" ht="15.75" customHeight="1" x14ac:dyDescent="0.25">
      <c r="A7" s="290" t="s">
        <v>300</v>
      </c>
      <c r="B7" s="291"/>
      <c r="C7" s="292"/>
    </row>
    <row r="8" spans="1:14" x14ac:dyDescent="0.25">
      <c r="A8" s="293" t="s">
        <v>180</v>
      </c>
      <c r="B8" s="291" t="s">
        <v>181</v>
      </c>
      <c r="C8" s="292"/>
    </row>
    <row r="9" spans="1:14" x14ac:dyDescent="0.25">
      <c r="A9" s="293"/>
      <c r="B9" s="106" t="s">
        <v>182</v>
      </c>
      <c r="C9" s="107" t="s">
        <v>183</v>
      </c>
    </row>
    <row r="10" spans="1:14" x14ac:dyDescent="0.25">
      <c r="A10" s="108" t="s">
        <v>279</v>
      </c>
      <c r="B10" s="109" t="s">
        <v>278</v>
      </c>
      <c r="C10" s="110" t="s">
        <v>280</v>
      </c>
    </row>
    <row r="11" spans="1:14" x14ac:dyDescent="0.25">
      <c r="A11" s="108" t="s">
        <v>279</v>
      </c>
      <c r="B11" s="109" t="s">
        <v>278</v>
      </c>
      <c r="C11" s="110" t="s">
        <v>281</v>
      </c>
    </row>
    <row r="12" spans="1:14" x14ac:dyDescent="0.25">
      <c r="A12" s="111"/>
      <c r="B12" s="109"/>
      <c r="C12" s="110"/>
    </row>
    <row r="13" spans="1:14" x14ac:dyDescent="0.25">
      <c r="A13" s="111"/>
      <c r="B13" s="109"/>
      <c r="C13" s="110"/>
    </row>
    <row r="14" spans="1:14" x14ac:dyDescent="0.25">
      <c r="A14" s="108"/>
      <c r="B14" s="109"/>
      <c r="C14" s="110"/>
    </row>
    <row r="15" spans="1:14" x14ac:dyDescent="0.25">
      <c r="A15" s="112"/>
      <c r="B15" s="109"/>
      <c r="C15" s="110"/>
    </row>
    <row r="16" spans="1:14" x14ac:dyDescent="0.25">
      <c r="A16" s="112"/>
      <c r="B16" s="109"/>
      <c r="C16" s="110"/>
    </row>
    <row r="17" spans="1:3" x14ac:dyDescent="0.25">
      <c r="A17" s="108"/>
      <c r="B17" s="109"/>
      <c r="C17" s="110"/>
    </row>
    <row r="18" spans="1:3" x14ac:dyDescent="0.25">
      <c r="A18" s="108"/>
      <c r="B18" s="109"/>
      <c r="C18" s="110"/>
    </row>
    <row r="19" spans="1:3" x14ac:dyDescent="0.25">
      <c r="A19" s="108"/>
      <c r="B19" s="109"/>
      <c r="C19" s="110"/>
    </row>
    <row r="20" spans="1:3" x14ac:dyDescent="0.25">
      <c r="A20" s="108"/>
      <c r="B20" s="109"/>
      <c r="C20" s="110"/>
    </row>
    <row r="21" spans="1:3" x14ac:dyDescent="0.25">
      <c r="A21" s="108"/>
      <c r="B21" s="109"/>
      <c r="C21" s="110"/>
    </row>
    <row r="22" spans="1:3" x14ac:dyDescent="0.25">
      <c r="A22" s="108"/>
      <c r="B22" s="109"/>
      <c r="C22" s="110"/>
    </row>
    <row r="23" spans="1:3" x14ac:dyDescent="0.25">
      <c r="A23" s="108"/>
      <c r="B23" s="109"/>
      <c r="C23" s="110"/>
    </row>
    <row r="24" spans="1:3" x14ac:dyDescent="0.25">
      <c r="A24" s="108"/>
      <c r="B24" s="109"/>
      <c r="C24" s="110"/>
    </row>
    <row r="25" spans="1:3" x14ac:dyDescent="0.25">
      <c r="A25" s="108"/>
      <c r="B25" s="109"/>
      <c r="C25" s="110"/>
    </row>
    <row r="26" spans="1:3" x14ac:dyDescent="0.25">
      <c r="A26" s="108"/>
      <c r="B26" s="109"/>
      <c r="C26" s="110"/>
    </row>
    <row r="27" spans="1:3" x14ac:dyDescent="0.25">
      <c r="A27" s="112"/>
      <c r="B27" s="109"/>
      <c r="C27" s="110"/>
    </row>
    <row r="28" spans="1:3" x14ac:dyDescent="0.25">
      <c r="A28" s="112"/>
      <c r="B28" s="109"/>
      <c r="C28" s="110"/>
    </row>
    <row r="29" spans="1:3" x14ac:dyDescent="0.25">
      <c r="A29" s="112"/>
      <c r="B29" s="109"/>
      <c r="C29" s="110"/>
    </row>
    <row r="30" spans="1:3" x14ac:dyDescent="0.25">
      <c r="A30" s="112"/>
      <c r="B30" s="109"/>
      <c r="C30" s="110"/>
    </row>
    <row r="31" spans="1:3" x14ac:dyDescent="0.25">
      <c r="A31" s="108"/>
      <c r="B31" s="109"/>
      <c r="C31" s="110"/>
    </row>
    <row r="32" spans="1:3" x14ac:dyDescent="0.25">
      <c r="A32" s="108"/>
      <c r="B32" s="109"/>
      <c r="C32" s="110"/>
    </row>
    <row r="33" spans="1:3" x14ac:dyDescent="0.25">
      <c r="A33" s="108"/>
      <c r="B33" s="109"/>
      <c r="C33" s="110"/>
    </row>
    <row r="34" spans="1:3" x14ac:dyDescent="0.25">
      <c r="A34" s="108"/>
      <c r="B34" s="109"/>
      <c r="C34" s="110"/>
    </row>
    <row r="35" spans="1:3" x14ac:dyDescent="0.25">
      <c r="A35" s="108"/>
      <c r="B35" s="109"/>
      <c r="C35" s="110"/>
    </row>
    <row r="36" spans="1:3" x14ac:dyDescent="0.25">
      <c r="A36" s="108"/>
      <c r="B36" s="109"/>
      <c r="C36" s="110"/>
    </row>
    <row r="37" spans="1:3" x14ac:dyDescent="0.25">
      <c r="A37" s="108"/>
      <c r="B37" s="109"/>
      <c r="C37" s="110"/>
    </row>
    <row r="38" spans="1:3" x14ac:dyDescent="0.25">
      <c r="A38" s="108"/>
      <c r="B38" s="109"/>
      <c r="C38" s="110"/>
    </row>
    <row r="39" spans="1:3" x14ac:dyDescent="0.25">
      <c r="A39" s="112"/>
      <c r="B39" s="109"/>
      <c r="C39" s="110"/>
    </row>
    <row r="40" spans="1:3" x14ac:dyDescent="0.25">
      <c r="A40" s="112"/>
      <c r="B40" s="109"/>
      <c r="C40" s="110"/>
    </row>
    <row r="41" spans="1:3" x14ac:dyDescent="0.25">
      <c r="A41" s="112"/>
      <c r="B41" s="109"/>
      <c r="C41" s="110"/>
    </row>
    <row r="42" spans="1:3" x14ac:dyDescent="0.25">
      <c r="A42" s="112"/>
      <c r="B42" s="109"/>
      <c r="C42" s="110"/>
    </row>
  </sheetData>
  <mergeCells count="6">
    <mergeCell ref="A1:C4"/>
    <mergeCell ref="A5:C5"/>
    <mergeCell ref="A6:C6"/>
    <mergeCell ref="A7:C7"/>
    <mergeCell ref="A8:A9"/>
    <mergeCell ref="B8:C8"/>
  </mergeCells>
  <printOptions horizontalCentered="1"/>
  <pageMargins left="0.70866141732283472" right="0.70866141732283472" top="0.74803149606299213" bottom="0.74803149606299213" header="0.31496062992125984" footer="0.31496062992125984"/>
  <pageSetup paperSize="119"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topLeftCell="A19" zoomScale="80" zoomScaleNormal="80" workbookViewId="0">
      <selection activeCell="A38" sqref="A38"/>
    </sheetView>
  </sheetViews>
  <sheetFormatPr baseColWidth="10" defaultColWidth="11.42578125" defaultRowHeight="15" x14ac:dyDescent="0.25"/>
  <cols>
    <col min="1" max="6" width="34.85546875" customWidth="1"/>
  </cols>
  <sheetData>
    <row r="1" spans="1:6" x14ac:dyDescent="0.25">
      <c r="A1" s="236"/>
      <c r="B1" s="295"/>
      <c r="C1" s="295"/>
      <c r="D1" s="295"/>
      <c r="E1" s="295"/>
    </row>
    <row r="2" spans="1:6" x14ac:dyDescent="0.25">
      <c r="A2" s="295"/>
      <c r="B2" s="295"/>
      <c r="C2" s="295"/>
      <c r="D2" s="295"/>
      <c r="E2" s="295"/>
    </row>
    <row r="3" spans="1:6" x14ac:dyDescent="0.25">
      <c r="A3" s="295"/>
      <c r="B3" s="295"/>
      <c r="C3" s="295"/>
      <c r="D3" s="295"/>
      <c r="E3" s="295"/>
    </row>
    <row r="4" spans="1:6" x14ac:dyDescent="0.25">
      <c r="A4" s="295"/>
      <c r="B4" s="295"/>
      <c r="C4" s="295"/>
      <c r="D4" s="295"/>
      <c r="E4" s="295"/>
    </row>
    <row r="5" spans="1:6" ht="24" customHeight="1" thickBot="1" x14ac:dyDescent="0.3">
      <c r="A5" s="296"/>
      <c r="B5" s="296"/>
      <c r="C5" s="296"/>
      <c r="D5" s="296"/>
      <c r="E5" s="296"/>
    </row>
    <row r="6" spans="1:6" ht="15.75" x14ac:dyDescent="0.25">
      <c r="A6" s="297" t="s">
        <v>274</v>
      </c>
      <c r="B6" s="298"/>
      <c r="C6" s="298"/>
      <c r="D6" s="298"/>
      <c r="E6" s="298"/>
      <c r="F6" s="181"/>
    </row>
    <row r="7" spans="1:6" x14ac:dyDescent="0.25">
      <c r="A7" s="299" t="s">
        <v>172</v>
      </c>
      <c r="B7" s="300"/>
      <c r="C7" s="300"/>
      <c r="D7" s="300"/>
      <c r="E7" s="301"/>
    </row>
    <row r="8" spans="1:6" ht="32.25" customHeight="1" x14ac:dyDescent="0.25">
      <c r="A8" s="302" t="s">
        <v>313</v>
      </c>
      <c r="B8" s="303"/>
      <c r="C8" s="303"/>
      <c r="D8" s="303"/>
      <c r="E8" s="304"/>
    </row>
    <row r="9" spans="1:6" x14ac:dyDescent="0.25">
      <c r="A9" s="305" t="s">
        <v>173</v>
      </c>
      <c r="B9" s="307" t="s">
        <v>174</v>
      </c>
      <c r="C9" s="307" t="s">
        <v>175</v>
      </c>
      <c r="D9" s="307"/>
      <c r="E9" s="309" t="s">
        <v>176</v>
      </c>
    </row>
    <row r="10" spans="1:6" ht="15.75" thickBot="1" x14ac:dyDescent="0.3">
      <c r="A10" s="306"/>
      <c r="B10" s="308"/>
      <c r="C10" s="88" t="s">
        <v>177</v>
      </c>
      <c r="D10" s="88" t="s">
        <v>178</v>
      </c>
      <c r="E10" s="310"/>
    </row>
    <row r="11" spans="1:6" x14ac:dyDescent="0.25">
      <c r="A11" s="89"/>
      <c r="B11" s="90"/>
      <c r="C11" s="91">
        <v>0</v>
      </c>
      <c r="D11" s="91"/>
      <c r="E11" s="92">
        <v>0</v>
      </c>
    </row>
    <row r="12" spans="1:6" x14ac:dyDescent="0.25">
      <c r="A12" s="93"/>
      <c r="B12" s="94"/>
      <c r="C12" s="179">
        <v>0</v>
      </c>
      <c r="D12" s="96"/>
      <c r="E12" s="97">
        <v>0</v>
      </c>
    </row>
    <row r="13" spans="1:6" x14ac:dyDescent="0.25">
      <c r="A13" s="93"/>
      <c r="B13" s="94"/>
      <c r="C13" s="179"/>
      <c r="D13" s="96"/>
      <c r="E13" s="97"/>
    </row>
    <row r="14" spans="1:6" x14ac:dyDescent="0.25">
      <c r="A14" s="93"/>
      <c r="B14" s="94"/>
      <c r="C14" s="179"/>
      <c r="D14" s="96"/>
      <c r="E14" s="97"/>
    </row>
    <row r="15" spans="1:6" x14ac:dyDescent="0.25">
      <c r="A15" s="93"/>
      <c r="B15" s="94"/>
      <c r="C15" s="179"/>
      <c r="D15" s="96"/>
      <c r="E15" s="97"/>
    </row>
    <row r="16" spans="1:6" x14ac:dyDescent="0.25">
      <c r="A16" s="93"/>
      <c r="B16" s="94"/>
      <c r="C16" s="179"/>
      <c r="D16" s="96"/>
      <c r="E16" s="97"/>
    </row>
    <row r="17" spans="1:5" x14ac:dyDescent="0.25">
      <c r="A17" s="93"/>
      <c r="B17" s="94"/>
      <c r="C17" s="179"/>
      <c r="D17" s="96"/>
      <c r="E17" s="97"/>
    </row>
    <row r="18" spans="1:5" x14ac:dyDescent="0.25">
      <c r="A18" s="93"/>
      <c r="B18" s="94"/>
      <c r="C18" s="179"/>
      <c r="D18" s="96"/>
      <c r="E18" s="97"/>
    </row>
    <row r="19" spans="1:5" x14ac:dyDescent="0.25">
      <c r="A19" s="93"/>
      <c r="B19" s="94"/>
      <c r="C19" s="179"/>
      <c r="D19" s="96"/>
      <c r="E19" s="97"/>
    </row>
    <row r="20" spans="1:5" x14ac:dyDescent="0.25">
      <c r="A20" s="93"/>
      <c r="B20" s="94"/>
      <c r="C20" s="179"/>
      <c r="D20" s="96"/>
      <c r="E20" s="97"/>
    </row>
    <row r="21" spans="1:5" x14ac:dyDescent="0.25">
      <c r="A21" s="93"/>
      <c r="B21" s="94"/>
      <c r="C21" s="179"/>
      <c r="D21" s="96"/>
      <c r="E21" s="97"/>
    </row>
    <row r="22" spans="1:5" x14ac:dyDescent="0.25">
      <c r="A22" s="93"/>
      <c r="B22" s="94"/>
      <c r="C22" s="179"/>
      <c r="D22" s="96"/>
      <c r="E22" s="97"/>
    </row>
    <row r="23" spans="1:5" x14ac:dyDescent="0.25">
      <c r="A23" s="93"/>
      <c r="B23" s="94"/>
      <c r="C23" s="179"/>
      <c r="D23" s="96"/>
      <c r="E23" s="97"/>
    </row>
    <row r="24" spans="1:5" x14ac:dyDescent="0.25">
      <c r="A24" s="93"/>
      <c r="B24" s="94"/>
      <c r="C24" s="179"/>
      <c r="D24" s="96"/>
      <c r="E24" s="97"/>
    </row>
    <row r="25" spans="1:5" x14ac:dyDescent="0.25">
      <c r="A25" s="93"/>
      <c r="B25" s="94"/>
      <c r="C25" s="179"/>
      <c r="D25" s="96"/>
      <c r="E25" s="97"/>
    </row>
    <row r="26" spans="1:5" x14ac:dyDescent="0.25">
      <c r="A26" s="93"/>
      <c r="B26" s="94"/>
      <c r="C26" s="179"/>
      <c r="D26" s="96"/>
      <c r="E26" s="97"/>
    </row>
    <row r="27" spans="1:5" x14ac:dyDescent="0.25">
      <c r="A27" s="93"/>
      <c r="B27" s="94"/>
      <c r="C27" s="179"/>
      <c r="D27" s="96"/>
      <c r="E27" s="97"/>
    </row>
    <row r="28" spans="1:5" x14ac:dyDescent="0.25">
      <c r="A28" s="93"/>
      <c r="B28" s="94"/>
      <c r="C28" s="179"/>
      <c r="D28" s="96"/>
      <c r="E28" s="97"/>
    </row>
    <row r="29" spans="1:5" x14ac:dyDescent="0.25">
      <c r="A29" s="93"/>
      <c r="B29" s="94"/>
      <c r="C29" s="179"/>
      <c r="D29" s="96"/>
      <c r="E29" s="97"/>
    </row>
    <row r="30" spans="1:5" x14ac:dyDescent="0.25">
      <c r="A30" s="93"/>
      <c r="B30" s="94"/>
      <c r="C30" s="95"/>
      <c r="D30" s="96"/>
      <c r="E30" s="97"/>
    </row>
    <row r="31" spans="1:5" x14ac:dyDescent="0.25">
      <c r="A31" s="93"/>
      <c r="B31" s="94"/>
      <c r="C31" s="95"/>
      <c r="D31" s="96"/>
      <c r="E31" s="97"/>
    </row>
    <row r="32" spans="1:5" x14ac:dyDescent="0.25">
      <c r="A32" s="93"/>
      <c r="B32" s="94"/>
      <c r="C32" s="95"/>
      <c r="D32" s="96"/>
      <c r="E32" s="97"/>
    </row>
    <row r="33" spans="1:6" x14ac:dyDescent="0.25">
      <c r="A33" s="93"/>
      <c r="B33" s="94"/>
      <c r="C33" s="95"/>
      <c r="D33" s="96"/>
      <c r="E33" s="97"/>
    </row>
    <row r="34" spans="1:6" ht="15.75" thickBot="1" x14ac:dyDescent="0.3">
      <c r="A34" s="98"/>
      <c r="B34" s="99"/>
      <c r="C34" s="100"/>
      <c r="D34" s="101"/>
      <c r="E34" s="102"/>
    </row>
    <row r="37" spans="1:6" x14ac:dyDescent="0.25">
      <c r="A37" s="79" t="s">
        <v>282</v>
      </c>
      <c r="B37" s="182"/>
      <c r="D37" s="294" t="s">
        <v>287</v>
      </c>
      <c r="E37" s="294"/>
      <c r="F37" s="2"/>
    </row>
    <row r="38" spans="1:6" x14ac:dyDescent="0.25">
      <c r="A38" s="79" t="s">
        <v>283</v>
      </c>
      <c r="B38" s="182"/>
      <c r="D38" s="294" t="s">
        <v>289</v>
      </c>
      <c r="E38" s="294"/>
      <c r="F38" s="2"/>
    </row>
    <row r="39" spans="1:6" x14ac:dyDescent="0.25">
      <c r="D39" s="2"/>
      <c r="E39" s="2"/>
      <c r="F39" s="2"/>
    </row>
  </sheetData>
  <mergeCells count="10">
    <mergeCell ref="D37:E37"/>
    <mergeCell ref="D38:E38"/>
    <mergeCell ref="A1:E5"/>
    <mergeCell ref="A6:E6"/>
    <mergeCell ref="A7:E7"/>
    <mergeCell ref="A8:E8"/>
    <mergeCell ref="A9:A10"/>
    <mergeCell ref="B9:B10"/>
    <mergeCell ref="C9:D9"/>
    <mergeCell ref="E9:E10"/>
  </mergeCells>
  <pageMargins left="0.70866141732283472" right="0.70866141732283472" top="0.74803149606299213" bottom="0.74803149606299213" header="0.31496062992125984" footer="0.31496062992125984"/>
  <pageSetup scale="58"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K28"/>
  <sheetViews>
    <sheetView topLeftCell="A7" zoomScale="73" zoomScaleNormal="73" workbookViewId="0">
      <selection activeCell="B27" sqref="B27:C27"/>
    </sheetView>
  </sheetViews>
  <sheetFormatPr baseColWidth="10" defaultColWidth="11.42578125" defaultRowHeight="12" x14ac:dyDescent="0.2"/>
  <cols>
    <col min="1" max="1" width="4.28515625" style="2" customWidth="1"/>
    <col min="2" max="2" width="22" style="2" customWidth="1"/>
    <col min="3" max="3" width="19.28515625" style="2" customWidth="1"/>
    <col min="4" max="4" width="13.140625" style="2" bestFit="1" customWidth="1"/>
    <col min="5" max="5" width="19.28515625" style="2" customWidth="1"/>
    <col min="6" max="6" width="11.42578125" style="2"/>
    <col min="7" max="7" width="19.28515625" style="2" customWidth="1"/>
    <col min="8" max="8" width="11.42578125" style="2"/>
    <col min="9" max="9" width="19.28515625" style="2" customWidth="1"/>
    <col min="10" max="10" width="11.42578125" style="2"/>
    <col min="11" max="11" width="13.140625" style="2" bestFit="1" customWidth="1"/>
    <col min="12" max="16384" width="11.42578125" style="2"/>
  </cols>
  <sheetData>
    <row r="1" spans="2:11" ht="88.5" customHeight="1" thickBot="1" x14ac:dyDescent="0.25">
      <c r="B1" s="235"/>
      <c r="C1" s="235"/>
      <c r="D1" s="235"/>
      <c r="E1" s="235"/>
      <c r="F1" s="235"/>
      <c r="G1" s="235"/>
      <c r="H1" s="235"/>
      <c r="I1" s="235"/>
      <c r="J1" s="235"/>
      <c r="K1" s="235"/>
    </row>
    <row r="2" spans="2:11" ht="15.75" x14ac:dyDescent="0.2">
      <c r="B2" s="313" t="s">
        <v>274</v>
      </c>
      <c r="C2" s="314"/>
      <c r="D2" s="314"/>
      <c r="E2" s="314"/>
      <c r="F2" s="314"/>
      <c r="G2" s="314"/>
      <c r="H2" s="314"/>
      <c r="I2" s="314"/>
      <c r="J2" s="314"/>
      <c r="K2" s="315"/>
    </row>
    <row r="3" spans="2:11" x14ac:dyDescent="0.2">
      <c r="B3" s="316" t="s">
        <v>130</v>
      </c>
      <c r="C3" s="317"/>
      <c r="D3" s="317"/>
      <c r="E3" s="317"/>
      <c r="F3" s="317"/>
      <c r="G3" s="317"/>
      <c r="H3" s="317"/>
      <c r="I3" s="317"/>
      <c r="J3" s="317"/>
      <c r="K3" s="318"/>
    </row>
    <row r="4" spans="2:11" ht="27.75" customHeight="1" thickBot="1" x14ac:dyDescent="0.25">
      <c r="B4" s="319" t="s">
        <v>313</v>
      </c>
      <c r="C4" s="320"/>
      <c r="D4" s="320"/>
      <c r="E4" s="320"/>
      <c r="F4" s="320"/>
      <c r="G4" s="320"/>
      <c r="H4" s="320"/>
      <c r="I4" s="320"/>
      <c r="J4" s="320"/>
      <c r="K4" s="321"/>
    </row>
    <row r="5" spans="2:11" x14ac:dyDescent="0.2">
      <c r="B5" s="328" t="s">
        <v>131</v>
      </c>
      <c r="C5" s="322" t="s">
        <v>132</v>
      </c>
      <c r="D5" s="323"/>
      <c r="E5" s="322" t="s">
        <v>133</v>
      </c>
      <c r="F5" s="323"/>
      <c r="G5" s="322" t="s">
        <v>134</v>
      </c>
      <c r="H5" s="323"/>
      <c r="I5" s="322" t="s">
        <v>135</v>
      </c>
      <c r="J5" s="323"/>
      <c r="K5" s="331" t="s">
        <v>136</v>
      </c>
    </row>
    <row r="6" spans="2:11" x14ac:dyDescent="0.2">
      <c r="B6" s="329"/>
      <c r="C6" s="324"/>
      <c r="D6" s="325"/>
      <c r="E6" s="324"/>
      <c r="F6" s="325"/>
      <c r="G6" s="324"/>
      <c r="H6" s="325"/>
      <c r="I6" s="324"/>
      <c r="J6" s="325"/>
      <c r="K6" s="332"/>
    </row>
    <row r="7" spans="2:11" ht="12.75" thickBot="1" x14ac:dyDescent="0.25">
      <c r="B7" s="330"/>
      <c r="C7" s="326"/>
      <c r="D7" s="327"/>
      <c r="E7" s="326"/>
      <c r="F7" s="327"/>
      <c r="G7" s="326"/>
      <c r="H7" s="327"/>
      <c r="I7" s="326"/>
      <c r="J7" s="327"/>
      <c r="K7" s="332"/>
    </row>
    <row r="8" spans="2:11" ht="24" x14ac:dyDescent="0.2">
      <c r="B8" s="68"/>
      <c r="C8" s="22" t="s">
        <v>137</v>
      </c>
      <c r="D8" s="60" t="s">
        <v>138</v>
      </c>
      <c r="E8" s="21" t="s">
        <v>137</v>
      </c>
      <c r="F8" s="21" t="s">
        <v>138</v>
      </c>
      <c r="G8" s="21" t="s">
        <v>137</v>
      </c>
      <c r="H8" s="21" t="s">
        <v>138</v>
      </c>
      <c r="I8" s="21" t="s">
        <v>137</v>
      </c>
      <c r="J8" s="21" t="s">
        <v>138</v>
      </c>
      <c r="K8" s="311"/>
    </row>
    <row r="9" spans="2:11" ht="12.75" thickBot="1" x14ac:dyDescent="0.25">
      <c r="B9" s="69"/>
      <c r="C9" s="23"/>
      <c r="D9" s="84"/>
      <c r="E9" s="23"/>
      <c r="F9" s="23"/>
      <c r="G9" s="23"/>
      <c r="H9" s="23"/>
      <c r="I9" s="23"/>
      <c r="J9" s="23"/>
      <c r="K9" s="312"/>
    </row>
    <row r="10" spans="2:11" ht="12.75" thickBot="1" x14ac:dyDescent="0.25">
      <c r="B10" s="70"/>
      <c r="C10" s="86"/>
      <c r="D10" s="71"/>
      <c r="E10" s="64"/>
      <c r="F10" s="66"/>
      <c r="G10" s="64"/>
      <c r="H10" s="66">
        <v>0</v>
      </c>
      <c r="I10" s="64"/>
      <c r="J10" s="66"/>
      <c r="K10" s="72">
        <f>H10</f>
        <v>0</v>
      </c>
    </row>
    <row r="11" spans="2:11" ht="12.75" thickBot="1" x14ac:dyDescent="0.25">
      <c r="B11" s="59"/>
      <c r="C11" s="61"/>
      <c r="D11" s="63"/>
      <c r="E11" s="65"/>
      <c r="F11" s="67"/>
      <c r="G11" s="65"/>
      <c r="H11" s="67">
        <v>0</v>
      </c>
      <c r="I11" s="65"/>
      <c r="J11" s="67"/>
      <c r="K11" s="72">
        <f t="shared" ref="K11:K21" si="0">H11</f>
        <v>0</v>
      </c>
    </row>
    <row r="12" spans="2:11" ht="12.75" thickBot="1" x14ac:dyDescent="0.25">
      <c r="B12" s="59"/>
      <c r="C12" s="61"/>
      <c r="D12" s="63"/>
      <c r="E12" s="65"/>
      <c r="F12" s="67"/>
      <c r="G12" s="65"/>
      <c r="H12" s="67">
        <v>0</v>
      </c>
      <c r="I12" s="65"/>
      <c r="J12" s="67"/>
      <c r="K12" s="72">
        <f t="shared" si="0"/>
        <v>0</v>
      </c>
    </row>
    <row r="13" spans="2:11" ht="12.75" thickBot="1" x14ac:dyDescent="0.25">
      <c r="B13" s="59"/>
      <c r="C13" s="61"/>
      <c r="D13" s="63"/>
      <c r="E13" s="65"/>
      <c r="F13" s="67"/>
      <c r="G13" s="65"/>
      <c r="H13" s="67">
        <v>0</v>
      </c>
      <c r="I13" s="65"/>
      <c r="J13" s="67"/>
      <c r="K13" s="72">
        <f t="shared" si="0"/>
        <v>0</v>
      </c>
    </row>
    <row r="14" spans="2:11" ht="12.75" thickBot="1" x14ac:dyDescent="0.25">
      <c r="B14" s="59"/>
      <c r="C14" s="61"/>
      <c r="D14" s="63"/>
      <c r="E14" s="65"/>
      <c r="F14" s="67"/>
      <c r="G14" s="65"/>
      <c r="H14" s="67">
        <v>0</v>
      </c>
      <c r="I14" s="65"/>
      <c r="J14" s="67"/>
      <c r="K14" s="72">
        <f t="shared" si="0"/>
        <v>0</v>
      </c>
    </row>
    <row r="15" spans="2:11" ht="12.75" thickBot="1" x14ac:dyDescent="0.25">
      <c r="B15" s="59"/>
      <c r="C15" s="61"/>
      <c r="D15" s="63"/>
      <c r="E15" s="65"/>
      <c r="F15" s="67"/>
      <c r="G15" s="65"/>
      <c r="H15" s="67">
        <v>0</v>
      </c>
      <c r="I15" s="65"/>
      <c r="J15" s="67"/>
      <c r="K15" s="72">
        <f t="shared" si="0"/>
        <v>0</v>
      </c>
    </row>
    <row r="16" spans="2:11" ht="12.75" thickBot="1" x14ac:dyDescent="0.25">
      <c r="B16" s="59"/>
      <c r="C16" s="61"/>
      <c r="D16" s="63"/>
      <c r="E16" s="65"/>
      <c r="F16" s="67"/>
      <c r="G16" s="65"/>
      <c r="H16" s="67">
        <v>0</v>
      </c>
      <c r="I16" s="65"/>
      <c r="J16" s="67"/>
      <c r="K16" s="72">
        <f t="shared" si="0"/>
        <v>0</v>
      </c>
    </row>
    <row r="17" spans="2:11" ht="12.75" thickBot="1" x14ac:dyDescent="0.25">
      <c r="B17" s="59"/>
      <c r="C17" s="61"/>
      <c r="D17" s="63"/>
      <c r="E17" s="65"/>
      <c r="F17" s="67"/>
      <c r="G17" s="65"/>
      <c r="H17" s="67">
        <v>0</v>
      </c>
      <c r="I17" s="65"/>
      <c r="J17" s="67"/>
      <c r="K17" s="72">
        <f t="shared" si="0"/>
        <v>0</v>
      </c>
    </row>
    <row r="18" spans="2:11" ht="12.75" thickBot="1" x14ac:dyDescent="0.25">
      <c r="B18" s="59"/>
      <c r="C18" s="61"/>
      <c r="D18" s="63"/>
      <c r="E18" s="65"/>
      <c r="F18" s="67"/>
      <c r="G18" s="65"/>
      <c r="H18" s="67">
        <v>0</v>
      </c>
      <c r="I18" s="65"/>
      <c r="J18" s="67"/>
      <c r="K18" s="72">
        <f t="shared" si="0"/>
        <v>0</v>
      </c>
    </row>
    <row r="19" spans="2:11" ht="12.75" thickBot="1" x14ac:dyDescent="0.25">
      <c r="B19" s="59"/>
      <c r="C19" s="61"/>
      <c r="D19" s="63"/>
      <c r="E19" s="65"/>
      <c r="F19" s="67"/>
      <c r="G19" s="65"/>
      <c r="H19" s="67">
        <v>0</v>
      </c>
      <c r="I19" s="65"/>
      <c r="J19" s="67"/>
      <c r="K19" s="72">
        <f t="shared" si="0"/>
        <v>0</v>
      </c>
    </row>
    <row r="20" spans="2:11" ht="12.75" thickBot="1" x14ac:dyDescent="0.25">
      <c r="B20" s="59"/>
      <c r="C20" s="61"/>
      <c r="D20" s="63"/>
      <c r="E20" s="65"/>
      <c r="F20" s="67"/>
      <c r="G20" s="65"/>
      <c r="H20" s="67">
        <v>0</v>
      </c>
      <c r="I20" s="65"/>
      <c r="J20" s="67"/>
      <c r="K20" s="72">
        <f t="shared" si="0"/>
        <v>0</v>
      </c>
    </row>
    <row r="21" spans="2:11" ht="12.75" thickBot="1" x14ac:dyDescent="0.25">
      <c r="B21" s="59"/>
      <c r="C21" s="61"/>
      <c r="D21" s="63"/>
      <c r="E21" s="65"/>
      <c r="F21" s="67"/>
      <c r="G21" s="65"/>
      <c r="H21" s="67">
        <v>0</v>
      </c>
      <c r="I21" s="65"/>
      <c r="J21" s="67"/>
      <c r="K21" s="72">
        <f t="shared" si="0"/>
        <v>0</v>
      </c>
    </row>
    <row r="22" spans="2:11" ht="12.75" thickBot="1" x14ac:dyDescent="0.25">
      <c r="B22" s="59"/>
      <c r="C22" s="61"/>
      <c r="D22" s="63"/>
      <c r="E22" s="65"/>
      <c r="F22" s="67"/>
      <c r="G22" s="65"/>
      <c r="H22" s="67">
        <v>0</v>
      </c>
      <c r="I22" s="65"/>
      <c r="J22" s="67"/>
      <c r="K22" s="72">
        <f>H22</f>
        <v>0</v>
      </c>
    </row>
    <row r="23" spans="2:11" ht="12.75" thickBot="1" x14ac:dyDescent="0.25">
      <c r="B23" s="58"/>
      <c r="C23" s="62"/>
      <c r="D23" s="62"/>
      <c r="E23" s="62"/>
      <c r="F23" s="62"/>
      <c r="G23" s="62"/>
      <c r="H23" s="73">
        <v>0</v>
      </c>
      <c r="I23" s="62"/>
      <c r="J23" s="62"/>
      <c r="K23" s="82">
        <f>H23</f>
        <v>0</v>
      </c>
    </row>
    <row r="26" spans="2:11" ht="15" customHeight="1" x14ac:dyDescent="0.2">
      <c r="B26" s="294" t="s">
        <v>282</v>
      </c>
      <c r="C26" s="294"/>
      <c r="G26" s="294" t="s">
        <v>287</v>
      </c>
      <c r="H26" s="294"/>
      <c r="I26" s="294"/>
      <c r="J26" s="294"/>
    </row>
    <row r="27" spans="2:11" x14ac:dyDescent="0.2">
      <c r="B27" s="294" t="s">
        <v>283</v>
      </c>
      <c r="C27" s="294"/>
      <c r="G27" s="294" t="s">
        <v>285</v>
      </c>
      <c r="H27" s="294"/>
      <c r="I27" s="294"/>
      <c r="J27" s="294"/>
    </row>
    <row r="28" spans="2:11" ht="15" customHeight="1" x14ac:dyDescent="0.2">
      <c r="G28" s="294" t="s">
        <v>286</v>
      </c>
      <c r="H28" s="294"/>
      <c r="I28" s="294"/>
      <c r="J28" s="294"/>
    </row>
  </sheetData>
  <mergeCells count="16">
    <mergeCell ref="G27:J27"/>
    <mergeCell ref="G26:J26"/>
    <mergeCell ref="G28:J28"/>
    <mergeCell ref="B26:C26"/>
    <mergeCell ref="B27:C27"/>
    <mergeCell ref="B1:K1"/>
    <mergeCell ref="K8:K9"/>
    <mergeCell ref="B2:K2"/>
    <mergeCell ref="B3:K3"/>
    <mergeCell ref="B4:K4"/>
    <mergeCell ref="C5:D7"/>
    <mergeCell ref="E5:F7"/>
    <mergeCell ref="G5:H7"/>
    <mergeCell ref="I5:J7"/>
    <mergeCell ref="B5:B7"/>
    <mergeCell ref="K5:K7"/>
  </mergeCells>
  <printOptions horizontalCentered="1"/>
  <pageMargins left="0.70866141732283472" right="0.70866141732283472" top="0.74803149606299213" bottom="0.74803149606299213" header="0.31496062992125984" footer="0.31496062992125984"/>
  <pageSetup paperSize="119" scale="7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35</vt:i4>
      </vt:variant>
      <vt:variant>
        <vt:lpstr>Rangos con nombre</vt:lpstr>
      </vt:variant>
      <vt:variant>
        <vt:i4>10</vt:i4>
      </vt:variant>
    </vt:vector>
  </HeadingPairs>
  <TitlesOfParts>
    <vt:vector size="45" baseType="lpstr">
      <vt:lpstr>Anual 01</vt:lpstr>
      <vt:lpstr>Anual 02</vt:lpstr>
      <vt:lpstr>Anual 03</vt:lpstr>
      <vt:lpstr>Anual 04</vt:lpstr>
      <vt:lpstr>Anual 05</vt:lpstr>
      <vt:lpstr>Anual 06</vt:lpstr>
      <vt:lpstr>Anual 07</vt:lpstr>
      <vt:lpstr>Título V OCTAVO</vt:lpstr>
      <vt:lpstr>Título V PRIMERO</vt:lpstr>
      <vt:lpstr>Título V SEGUNDOO</vt:lpstr>
      <vt:lpstr>Título V TERCEROO</vt:lpstr>
      <vt:lpstr>Hoja11</vt:lpstr>
      <vt:lpstr>Hoja12</vt:lpstr>
      <vt:lpstr>Hoja13</vt:lpstr>
      <vt:lpstr>Hoja14</vt:lpstr>
      <vt:lpstr>Hoja15</vt:lpstr>
      <vt:lpstr>Hoja16</vt:lpstr>
      <vt:lpstr>Hoja2</vt:lpstr>
      <vt:lpstr>Hoja1</vt:lpstr>
      <vt:lpstr>Hoja18</vt:lpstr>
      <vt:lpstr>Hoja17</vt:lpstr>
      <vt:lpstr>Hoja10</vt:lpstr>
      <vt:lpstr>Hoja5</vt:lpstr>
      <vt:lpstr>Hoja3</vt:lpstr>
      <vt:lpstr>Hoja4</vt:lpstr>
      <vt:lpstr>Título V CUARTO</vt:lpstr>
      <vt:lpstr>Título V QUINTO</vt:lpstr>
      <vt:lpstr>Título V SEPTIMO</vt:lpstr>
      <vt:lpstr>Título V SEXTO</vt:lpstr>
      <vt:lpstr>Hoja19</vt:lpstr>
      <vt:lpstr>Hoja6</vt:lpstr>
      <vt:lpstr>Hoja7</vt:lpstr>
      <vt:lpstr>Hoja8</vt:lpstr>
      <vt:lpstr>2</vt:lpstr>
      <vt:lpstr>Hoja9</vt:lpstr>
      <vt:lpstr>'Anual 01'!Títulos_a_imprimir</vt:lpstr>
      <vt:lpstr>'Anual 02'!Títulos_a_imprimir</vt:lpstr>
      <vt:lpstr>'Anual 03'!Títulos_a_imprimir</vt:lpstr>
      <vt:lpstr>'Anual 04'!Títulos_a_imprimir</vt:lpstr>
      <vt:lpstr>'Anual 07'!Títulos_a_imprimir</vt:lpstr>
      <vt:lpstr>'Título V PRIMERO'!Títulos_a_imprimir</vt:lpstr>
      <vt:lpstr>'Título V QUINTO'!Títulos_a_imprimir</vt:lpstr>
      <vt:lpstr>'Título V SEGUNDOO'!Títulos_a_imprimir</vt:lpstr>
      <vt:lpstr>'Título V SEPTIMO'!Títulos_a_imprimir</vt:lpstr>
      <vt:lpstr>'Título V TERCEROO'!Títulos_a_imprimir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morales</dc:creator>
  <cp:lastModifiedBy>ENSAMBLE</cp:lastModifiedBy>
  <cp:revision/>
  <cp:lastPrinted>2019-02-08T21:44:29Z</cp:lastPrinted>
  <dcterms:created xsi:type="dcterms:W3CDTF">2013-08-02T18:16:19Z</dcterms:created>
  <dcterms:modified xsi:type="dcterms:W3CDTF">2021-10-25T15:19:25Z</dcterms:modified>
</cp:coreProperties>
</file>